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_arxiu\sacac\CHCSACAC\Docs\Concursos 2016\Propis\CSCSA 2-16 neteja\"/>
    </mc:Choice>
  </mc:AlternateContent>
  <bookViews>
    <workbookView xWindow="0" yWindow="0" windowWidth="20490" windowHeight="79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s="1"/>
  <c r="D11" i="1"/>
  <c r="D10" i="1"/>
  <c r="D9" i="1"/>
  <c r="D8" i="1"/>
  <c r="D12" i="1" s="1"/>
  <c r="C11" i="1"/>
  <c r="C10" i="1"/>
  <c r="C9" i="1"/>
  <c r="C8" i="1"/>
  <c r="E8" i="1" s="1"/>
  <c r="F8" i="1" l="1"/>
  <c r="F11" i="1"/>
  <c r="E10" i="1"/>
  <c r="F10" i="1" s="1"/>
  <c r="E11" i="1"/>
  <c r="C12" i="1"/>
  <c r="B12" i="1"/>
  <c r="E12" i="1" l="1"/>
  <c r="F12" i="1"/>
</calcChain>
</file>

<file path=xl/sharedStrings.xml><?xml version="1.0" encoding="utf-8"?>
<sst xmlns="http://schemas.openxmlformats.org/spreadsheetml/2006/main" count="13" uniqueCount="13">
  <si>
    <t>CSC Atenció Social, SL</t>
  </si>
  <si>
    <t>CSC Vitae, SA</t>
  </si>
  <si>
    <t>Consorci de Salut i d'Atenció Social de Catalunya, SA</t>
  </si>
  <si>
    <t>Projectes Sanitaris i Socials, SA</t>
  </si>
  <si>
    <t>ENTITAT</t>
  </si>
  <si>
    <t>IMPORT MÀXIM ANUAL</t>
  </si>
  <si>
    <t>TOTAL</t>
  </si>
  <si>
    <t>Expedient CSCSA 2/15</t>
  </si>
  <si>
    <t>IMPORT DURADA CONTRACTE</t>
  </si>
  <si>
    <t>IMPORT PRÒRROGUES</t>
  </si>
  <si>
    <t>IMPORT MODIFICACIONS</t>
  </si>
  <si>
    <t>VALOR ESTIMAT</t>
  </si>
  <si>
    <t>RESUM PRESSUPOST CONTRACTES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</si>
</sst>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1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16" sqref="D16"/>
    </sheetView>
  </sheetViews>
  <sheetFormatPr baseColWidth="10" defaultRowHeight="15" x14ac:dyDescent="0.25"/>
  <cols>
    <col min="1" max="1" width="19.7109375" customWidth="1"/>
    <col min="2" max="2" width="14.7109375" customWidth="1"/>
    <col min="3" max="3" width="17" customWidth="1"/>
    <col min="4" max="4" width="14.140625" customWidth="1"/>
    <col min="5" max="5" width="17.7109375" customWidth="1"/>
    <col min="6" max="6" width="12.85546875" customWidth="1"/>
  </cols>
  <sheetData>
    <row r="1" spans="1:8" x14ac:dyDescent="0.25">
      <c r="A1" s="6" t="s">
        <v>7</v>
      </c>
    </row>
    <row r="3" spans="1:8" x14ac:dyDescent="0.25">
      <c r="A3" s="6" t="s">
        <v>12</v>
      </c>
    </row>
    <row r="6" spans="1:8" ht="15.75" thickBot="1" x14ac:dyDescent="0.3"/>
    <row r="7" spans="1:8" ht="45.75" thickBot="1" x14ac:dyDescent="0.3">
      <c r="A7" s="4" t="s">
        <v>4</v>
      </c>
      <c r="B7" s="4" t="s">
        <v>5</v>
      </c>
      <c r="C7" s="4" t="s">
        <v>8</v>
      </c>
      <c r="D7" s="4" t="s">
        <v>9</v>
      </c>
      <c r="E7" s="4" t="s">
        <v>10</v>
      </c>
      <c r="F7" s="4" t="s">
        <v>11</v>
      </c>
    </row>
    <row r="8" spans="1:8" ht="30.75" thickBot="1" x14ac:dyDescent="0.3">
      <c r="A8" s="4" t="s">
        <v>0</v>
      </c>
      <c r="B8" s="1">
        <v>304176.21000000002</v>
      </c>
      <c r="C8" s="1">
        <f>B8*4</f>
        <v>1216704.8400000001</v>
      </c>
      <c r="D8" s="1">
        <f>B8*2</f>
        <v>608352.42000000004</v>
      </c>
      <c r="E8" s="1">
        <f>C8*0.2</f>
        <v>243340.96800000002</v>
      </c>
      <c r="F8" s="1">
        <f>C8+D8+E8</f>
        <v>2068398.2280000004</v>
      </c>
    </row>
    <row r="9" spans="1:8" ht="15.75" thickBot="1" x14ac:dyDescent="0.3">
      <c r="A9" s="2" t="s">
        <v>1</v>
      </c>
      <c r="B9" s="1">
        <v>402893.12</v>
      </c>
      <c r="C9" s="1">
        <f>B9*4</f>
        <v>1611572.48</v>
      </c>
      <c r="D9" s="1">
        <f>B9*2</f>
        <v>805786.24</v>
      </c>
      <c r="E9" s="1">
        <f>C9*0.2</f>
        <v>322314.49600000004</v>
      </c>
      <c r="F9" s="1">
        <f>C9+D9+E9</f>
        <v>2739673.216</v>
      </c>
    </row>
    <row r="10" spans="1:8" ht="45.75" thickBot="1" x14ac:dyDescent="0.3">
      <c r="A10" s="2" t="s">
        <v>2</v>
      </c>
      <c r="B10" s="1">
        <v>41294.43</v>
      </c>
      <c r="C10" s="1">
        <f>B10*4</f>
        <v>165177.72</v>
      </c>
      <c r="D10" s="1">
        <f>B10*2</f>
        <v>82588.86</v>
      </c>
      <c r="E10" s="1">
        <f>C10*0.2</f>
        <v>33035.544000000002</v>
      </c>
      <c r="F10" s="1">
        <f>C10+D10+E10</f>
        <v>280802.12400000001</v>
      </c>
      <c r="H10" s="5"/>
    </row>
    <row r="11" spans="1:8" ht="30.75" thickBot="1" x14ac:dyDescent="0.3">
      <c r="A11" s="2" t="s">
        <v>3</v>
      </c>
      <c r="B11" s="1">
        <v>36666.47</v>
      </c>
      <c r="C11" s="1">
        <f>B11*4</f>
        <v>146665.88</v>
      </c>
      <c r="D11" s="1">
        <f>B11*2</f>
        <v>73332.94</v>
      </c>
      <c r="E11" s="1">
        <f>C11*0.2</f>
        <v>29333.176000000003</v>
      </c>
      <c r="F11" s="1">
        <f>C11+D11+E11</f>
        <v>249331.99600000001</v>
      </c>
    </row>
    <row r="12" spans="1:8" ht="15.75" thickBot="1" x14ac:dyDescent="0.3">
      <c r="A12" s="2" t="s">
        <v>6</v>
      </c>
      <c r="B12" s="3">
        <f>B8+B9+B10+B11</f>
        <v>785030.2300000001</v>
      </c>
      <c r="C12" s="3">
        <f>C8+C9+C10+C11</f>
        <v>3140120.9200000004</v>
      </c>
      <c r="D12" s="3">
        <f>D8+D9+D10+D11</f>
        <v>1570060.4600000002</v>
      </c>
      <c r="E12" s="3">
        <f>E8+E9+E10+E11</f>
        <v>628024.18400000001</v>
      </c>
      <c r="F12" s="3">
        <f>F8+F9+F10+F11</f>
        <v>5338205.5640000002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Sans</dc:creator>
  <cp:lastModifiedBy>Vivian Sans</cp:lastModifiedBy>
  <dcterms:created xsi:type="dcterms:W3CDTF">2015-09-21T13:53:16Z</dcterms:created>
  <dcterms:modified xsi:type="dcterms:W3CDTF">2016-02-22T16:14:24Z</dcterms:modified>
</cp:coreProperties>
</file>