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_arxiu\sacac\CHCSACAC\Docs\Concursos 2017\Hospital Clinic\F17.02.01\"/>
    </mc:Choice>
  </mc:AlternateContent>
  <bookViews>
    <workbookView xWindow="0" yWindow="0" windowWidth="19200" windowHeight="117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Hoja1!$A$1:$N$24</definedName>
  </definedNames>
  <calcPr calcId="152511"/>
</workbook>
</file>

<file path=xl/calcChain.xml><?xml version="1.0" encoding="utf-8"?>
<calcChain xmlns="http://schemas.openxmlformats.org/spreadsheetml/2006/main">
  <c r="M17" i="1" l="1"/>
  <c r="M18" i="1"/>
  <c r="M19" i="1"/>
  <c r="M20" i="1"/>
  <c r="M16" i="1"/>
  <c r="L17" i="1"/>
  <c r="L18" i="1"/>
  <c r="L19" i="1"/>
  <c r="L20" i="1"/>
  <c r="L16" i="1"/>
  <c r="N20" i="1"/>
  <c r="N19" i="1"/>
  <c r="N18" i="1"/>
  <c r="N17" i="1"/>
  <c r="N16" i="1"/>
  <c r="N21" i="1" l="1"/>
</calcChain>
</file>

<file path=xl/sharedStrings.xml><?xml version="1.0" encoding="utf-8"?>
<sst xmlns="http://schemas.openxmlformats.org/spreadsheetml/2006/main" count="33" uniqueCount="32">
  <si>
    <t>XS</t>
  </si>
  <si>
    <t>S</t>
  </si>
  <si>
    <t>M</t>
  </si>
  <si>
    <t>L</t>
  </si>
  <si>
    <t>DESCRIPCIÓ DE L'ARTICLE</t>
  </si>
  <si>
    <t>COMANDA MÍNIMA</t>
  </si>
  <si>
    <t>% IVA</t>
  </si>
  <si>
    <t>Referència comercial</t>
  </si>
  <si>
    <t>DESCRIPCIÓ DE L'ARTICLE QUE ES CONTRACTA</t>
  </si>
  <si>
    <t>PRESENTACIÓ:
NºGUANTS /CAIXA</t>
  </si>
  <si>
    <t>EMPRESA:</t>
  </si>
  <si>
    <t>NIF:</t>
  </si>
  <si>
    <t>TAMANY</t>
  </si>
  <si>
    <t>Guants Nitril / sense pols / no esterilitzats / un únic us / ambidextres.</t>
  </si>
  <si>
    <t>DADES DE LA CONTRACTACIÓ</t>
  </si>
  <si>
    <t>Estimació % de compra</t>
  </si>
  <si>
    <t>Mail de contacte:</t>
  </si>
  <si>
    <t>Altres dades de contacte:</t>
  </si>
  <si>
    <t>Signatura:</t>
  </si>
  <si>
    <t>Telèfon de contacte:</t>
  </si>
  <si>
    <t>Adreça postal:</t>
  </si>
  <si>
    <t>REPRESENTANT LEGAL:</t>
  </si>
  <si>
    <t>IMPORT TOTAL
s/IVA</t>
  </si>
  <si>
    <r>
      <t xml:space="preserve">TERMINI DE LLIURAMENT
</t>
    </r>
    <r>
      <rPr>
        <b/>
        <sz val="11"/>
        <color theme="0" tint="-0.34998626667073579"/>
        <rFont val="Calibri"/>
        <family val="2"/>
        <scheme val="minor"/>
      </rPr>
      <t>(Mínim 10 dies nats. dd data envío comanda)</t>
    </r>
  </si>
  <si>
    <r>
      <t xml:space="preserve">PREU UNITARI del GUANT
B.I. (s/IVA)
</t>
    </r>
    <r>
      <rPr>
        <b/>
        <sz val="11"/>
        <color theme="0" tint="-0.34998626667073579"/>
        <rFont val="Calibri"/>
        <family val="2"/>
        <scheme val="minor"/>
      </rPr>
      <t>5 decimals</t>
    </r>
  </si>
  <si>
    <t>PREU UNITARI DEL GUANT
amb/IVA</t>
  </si>
  <si>
    <t>EXP. F17.02.01 GUANTS DE LABORATORI PER A LA FUNDACIÓ CLÍNIC PER A LA RECERCA BIOMÈDICA</t>
  </si>
  <si>
    <t>XL</t>
  </si>
  <si>
    <t>*Imprescindible posar 5 decimals</t>
  </si>
  <si>
    <t>Import màxim unitari per guant</t>
  </si>
  <si>
    <t>Import Caixa
B.I. (s/IVA)</t>
  </si>
  <si>
    <t>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</si>
</sst>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4" tint="0.59999389629810485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justify" vertical="center"/>
      <protection locked="0"/>
    </xf>
    <xf numFmtId="0" fontId="0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0" fillId="0" borderId="0" xfId="0" applyFont="1" applyBorder="1" applyProtection="1">
      <protection locked="0"/>
    </xf>
    <xf numFmtId="9" fontId="5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0" borderId="3" xfId="0" applyFont="1" applyBorder="1" applyProtection="1"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9" fontId="5" fillId="0" borderId="6" xfId="0" applyNumberFormat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9" fontId="5" fillId="0" borderId="3" xfId="0" applyNumberFormat="1" applyFont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43" fontId="0" fillId="2" borderId="7" xfId="1" applyFont="1" applyFill="1" applyBorder="1" applyProtection="1"/>
    <xf numFmtId="43" fontId="0" fillId="2" borderId="12" xfId="1" applyFont="1" applyFill="1" applyBorder="1" applyProtection="1"/>
    <xf numFmtId="0" fontId="5" fillId="0" borderId="23" xfId="0" applyFont="1" applyBorder="1" applyAlignment="1" applyProtection="1">
      <alignment horizontal="center" vertical="center"/>
    </xf>
    <xf numFmtId="0" fontId="0" fillId="0" borderId="22" xfId="0" applyFont="1" applyBorder="1" applyProtection="1">
      <protection locked="0"/>
    </xf>
    <xf numFmtId="43" fontId="0" fillId="2" borderId="24" xfId="1" applyFont="1" applyFill="1" applyBorder="1" applyProtection="1"/>
    <xf numFmtId="10" fontId="5" fillId="0" borderId="22" xfId="0" applyNumberFormat="1" applyFont="1" applyBorder="1" applyAlignment="1" applyProtection="1">
      <alignment horizontal="center" vertical="center"/>
    </xf>
    <xf numFmtId="10" fontId="5" fillId="0" borderId="3" xfId="0" applyNumberFormat="1" applyFont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justify" vertical="center"/>
      <protection locked="0"/>
    </xf>
    <xf numFmtId="0" fontId="0" fillId="0" borderId="29" xfId="0" applyFont="1" applyBorder="1" applyProtection="1">
      <protection locked="0"/>
    </xf>
    <xf numFmtId="0" fontId="0" fillId="0" borderId="30" xfId="0" applyFont="1" applyBorder="1" applyProtection="1">
      <protection locked="0"/>
    </xf>
    <xf numFmtId="164" fontId="0" fillId="0" borderId="3" xfId="0" applyNumberFormat="1" applyBorder="1" applyAlignment="1">
      <alignment horizontal="center"/>
    </xf>
    <xf numFmtId="0" fontId="0" fillId="0" borderId="31" xfId="0" applyFont="1" applyBorder="1" applyProtection="1">
      <protection locked="0"/>
    </xf>
    <xf numFmtId="0" fontId="0" fillId="0" borderId="32" xfId="0" applyFont="1" applyBorder="1" applyProtection="1">
      <protection locked="0"/>
    </xf>
    <xf numFmtId="0" fontId="0" fillId="0" borderId="27" xfId="0" applyFont="1" applyBorder="1" applyProtection="1">
      <protection locked="0"/>
    </xf>
    <xf numFmtId="43" fontId="0" fillId="2" borderId="33" xfId="0" applyNumberFormat="1" applyFill="1" applyBorder="1" applyProtection="1"/>
    <xf numFmtId="164" fontId="0" fillId="0" borderId="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" fontId="0" fillId="0" borderId="28" xfId="0" applyNumberFormat="1" applyFont="1" applyBorder="1" applyProtection="1">
      <protection locked="0"/>
    </xf>
    <xf numFmtId="1" fontId="0" fillId="0" borderId="29" xfId="0" applyNumberFormat="1" applyFont="1" applyBorder="1" applyProtection="1">
      <protection locked="0"/>
    </xf>
    <xf numFmtId="1" fontId="0" fillId="0" borderId="30" xfId="0" applyNumberFormat="1" applyFont="1" applyBorder="1" applyProtection="1">
      <protection locked="0"/>
    </xf>
    <xf numFmtId="0" fontId="0" fillId="0" borderId="0" xfId="0" applyProtection="1"/>
    <xf numFmtId="164" fontId="0" fillId="0" borderId="35" xfId="0" applyNumberFormat="1" applyBorder="1" applyAlignment="1" applyProtection="1">
      <alignment horizontal="center"/>
    </xf>
    <xf numFmtId="164" fontId="0" fillId="0" borderId="36" xfId="0" applyNumberFormat="1" applyBorder="1" applyAlignment="1" applyProtection="1">
      <alignment horizontal="center"/>
    </xf>
    <xf numFmtId="164" fontId="0" fillId="0" borderId="37" xfId="0" applyNumberFormat="1" applyBorder="1" applyAlignment="1" applyProtection="1">
      <alignment horizontal="center"/>
    </xf>
    <xf numFmtId="164" fontId="0" fillId="0" borderId="6" xfId="0" applyNumberFormat="1" applyFont="1" applyBorder="1" applyProtection="1"/>
    <xf numFmtId="164" fontId="0" fillId="0" borderId="3" xfId="0" applyNumberFormat="1" applyFont="1" applyBorder="1" applyProtection="1"/>
    <xf numFmtId="164" fontId="0" fillId="0" borderId="34" xfId="0" applyNumberFormat="1" applyFont="1" applyBorder="1" applyProtection="1"/>
    <xf numFmtId="0" fontId="0" fillId="0" borderId="25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 wrapText="1"/>
    </xf>
    <xf numFmtId="0" fontId="0" fillId="0" borderId="2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0" borderId="16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4" borderId="9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0"/>
  <sheetViews>
    <sheetView tabSelected="1" workbookViewId="0">
      <selection activeCell="K2" sqref="K2"/>
    </sheetView>
  </sheetViews>
  <sheetFormatPr baseColWidth="10" defaultRowHeight="15" x14ac:dyDescent="0.25"/>
  <cols>
    <col min="1" max="2" width="11.42578125" style="1"/>
    <col min="3" max="4" width="35.28515625" style="1" customWidth="1"/>
    <col min="5" max="5" width="45.5703125" style="1" customWidth="1"/>
    <col min="6" max="6" width="16.28515625" style="1" customWidth="1"/>
    <col min="7" max="7" width="17.42578125" style="1" bestFit="1" customWidth="1"/>
    <col min="8" max="8" width="14.5703125" style="1" customWidth="1"/>
    <col min="9" max="9" width="13.28515625" style="1" customWidth="1"/>
    <col min="10" max="10" width="10.5703125" style="1" bestFit="1" customWidth="1"/>
    <col min="11" max="11" width="10.5703125" style="1" customWidth="1"/>
    <col min="12" max="13" width="15.42578125" style="1" customWidth="1"/>
    <col min="14" max="14" width="12.7109375" style="1" customWidth="1"/>
    <col min="15" max="16384" width="11.42578125" style="1"/>
  </cols>
  <sheetData>
    <row r="2" spans="1:18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8" ht="18.75" x14ac:dyDescent="0.3">
      <c r="A3" s="63" t="s">
        <v>26</v>
      </c>
      <c r="B3" s="64"/>
      <c r="C3" s="64"/>
      <c r="D3" s="64"/>
      <c r="E3" s="64"/>
      <c r="F3" s="64"/>
      <c r="G3" s="64"/>
      <c r="H3" s="64"/>
      <c r="I3" s="64"/>
      <c r="J3" s="64"/>
    </row>
    <row r="4" spans="1:18" ht="15.75" thickBot="1" x14ac:dyDescent="0.3"/>
    <row r="5" spans="1:18" x14ac:dyDescent="0.25">
      <c r="A5" s="68" t="s">
        <v>10</v>
      </c>
      <c r="B5" s="6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</row>
    <row r="6" spans="1:18" x14ac:dyDescent="0.25">
      <c r="A6" s="59" t="s">
        <v>11</v>
      </c>
      <c r="B6" s="6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</row>
    <row r="7" spans="1:18" x14ac:dyDescent="0.25">
      <c r="A7" s="59" t="s">
        <v>21</v>
      </c>
      <c r="B7" s="60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</row>
    <row r="8" spans="1:18" x14ac:dyDescent="0.25">
      <c r="A8" s="59" t="s">
        <v>11</v>
      </c>
      <c r="B8" s="60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</row>
    <row r="9" spans="1:18" x14ac:dyDescent="0.25">
      <c r="A9" s="59" t="s">
        <v>16</v>
      </c>
      <c r="B9" s="6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</row>
    <row r="10" spans="1:18" x14ac:dyDescent="0.25">
      <c r="A10" s="59" t="s">
        <v>17</v>
      </c>
      <c r="B10" s="6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</row>
    <row r="11" spans="1:18" x14ac:dyDescent="0.25">
      <c r="A11" s="59" t="s">
        <v>19</v>
      </c>
      <c r="B11" s="60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</row>
    <row r="12" spans="1:18" ht="15.75" thickBot="1" x14ac:dyDescent="0.3">
      <c r="A12" s="61" t="s">
        <v>20</v>
      </c>
      <c r="B12" s="6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8" ht="15.75" thickBot="1" x14ac:dyDescent="0.3"/>
    <row r="14" spans="1:18" s="8" customFormat="1" ht="15" customHeight="1" thickBot="1" x14ac:dyDescent="0.3">
      <c r="A14" s="70" t="s">
        <v>14</v>
      </c>
      <c r="B14" s="71"/>
      <c r="C14" s="71"/>
      <c r="D14" s="72"/>
      <c r="E14" s="65" t="s">
        <v>31</v>
      </c>
      <c r="F14" s="66"/>
      <c r="G14" s="66"/>
      <c r="H14" s="66"/>
      <c r="I14" s="66"/>
      <c r="J14" s="66"/>
      <c r="K14" s="66"/>
      <c r="L14" s="66"/>
      <c r="M14" s="66"/>
      <c r="N14" s="67"/>
    </row>
    <row r="15" spans="1:18" s="9" customFormat="1" ht="90.75" thickBot="1" x14ac:dyDescent="0.3">
      <c r="A15" s="18" t="s">
        <v>12</v>
      </c>
      <c r="B15" s="19" t="s">
        <v>15</v>
      </c>
      <c r="C15" s="20" t="s">
        <v>8</v>
      </c>
      <c r="D15" s="35" t="s">
        <v>29</v>
      </c>
      <c r="E15" s="25" t="s">
        <v>4</v>
      </c>
      <c r="F15" s="26" t="s">
        <v>7</v>
      </c>
      <c r="G15" s="26" t="s">
        <v>9</v>
      </c>
      <c r="H15" s="26" t="s">
        <v>23</v>
      </c>
      <c r="I15" s="26" t="s">
        <v>5</v>
      </c>
      <c r="J15" s="26" t="s">
        <v>24</v>
      </c>
      <c r="K15" s="26" t="s">
        <v>6</v>
      </c>
      <c r="L15" s="27" t="s">
        <v>25</v>
      </c>
      <c r="M15" s="27" t="s">
        <v>30</v>
      </c>
      <c r="N15" s="27" t="s">
        <v>22</v>
      </c>
    </row>
    <row r="16" spans="1:18" s="15" customFormat="1" ht="15" customHeight="1" x14ac:dyDescent="0.25">
      <c r="A16" s="21" t="s">
        <v>0</v>
      </c>
      <c r="B16" s="22">
        <v>0.05</v>
      </c>
      <c r="C16" s="56" t="s">
        <v>13</v>
      </c>
      <c r="D16" s="50">
        <v>2.5600000000000001E-2</v>
      </c>
      <c r="E16" s="36"/>
      <c r="F16" s="10"/>
      <c r="G16" s="11"/>
      <c r="H16" s="12"/>
      <c r="I16" s="40"/>
      <c r="J16" s="44"/>
      <c r="K16" s="46"/>
      <c r="L16" s="53">
        <f>J16+(J16*K16/100)</f>
        <v>0</v>
      </c>
      <c r="M16" s="53">
        <f>J16*G16</f>
        <v>0</v>
      </c>
      <c r="N16" s="28">
        <f>J16*35000</f>
        <v>0</v>
      </c>
      <c r="O16" s="13"/>
      <c r="P16" s="13"/>
      <c r="Q16" s="13"/>
      <c r="R16" s="14"/>
    </row>
    <row r="17" spans="1:18" s="15" customFormat="1" x14ac:dyDescent="0.25">
      <c r="A17" s="23" t="s">
        <v>1</v>
      </c>
      <c r="B17" s="34">
        <v>0.59199999999999997</v>
      </c>
      <c r="C17" s="57"/>
      <c r="D17" s="51">
        <v>2.5600000000000001E-2</v>
      </c>
      <c r="E17" s="37"/>
      <c r="F17" s="16"/>
      <c r="G17" s="16"/>
      <c r="H17" s="16"/>
      <c r="I17" s="41"/>
      <c r="J17" s="39"/>
      <c r="K17" s="47"/>
      <c r="L17" s="54">
        <f t="shared" ref="L17:L20" si="0">J17+(J17*K17/100)</f>
        <v>0</v>
      </c>
      <c r="M17" s="54">
        <f t="shared" ref="M17:M20" si="1">J17*G17</f>
        <v>0</v>
      </c>
      <c r="N17" s="29">
        <f>J17*414400</f>
        <v>0</v>
      </c>
      <c r="O17" s="13"/>
      <c r="P17" s="13"/>
      <c r="Q17" s="13"/>
      <c r="R17" s="14"/>
    </row>
    <row r="18" spans="1:18" s="15" customFormat="1" x14ac:dyDescent="0.25">
      <c r="A18" s="23" t="s">
        <v>2</v>
      </c>
      <c r="B18" s="24">
        <v>0.31</v>
      </c>
      <c r="C18" s="57"/>
      <c r="D18" s="51">
        <v>2.5600000000000001E-2</v>
      </c>
      <c r="E18" s="37"/>
      <c r="F18" s="16"/>
      <c r="G18" s="16"/>
      <c r="H18" s="16"/>
      <c r="I18" s="41"/>
      <c r="J18" s="39"/>
      <c r="K18" s="47"/>
      <c r="L18" s="54">
        <f t="shared" si="0"/>
        <v>0</v>
      </c>
      <c r="M18" s="54">
        <f t="shared" si="1"/>
        <v>0</v>
      </c>
      <c r="N18" s="29">
        <f>J18*217000</f>
        <v>0</v>
      </c>
      <c r="O18" s="13"/>
      <c r="P18" s="13"/>
      <c r="Q18" s="13"/>
      <c r="R18" s="14"/>
    </row>
    <row r="19" spans="1:18" s="15" customFormat="1" x14ac:dyDescent="0.25">
      <c r="A19" s="23" t="s">
        <v>3</v>
      </c>
      <c r="B19" s="24">
        <v>0.04</v>
      </c>
      <c r="C19" s="57"/>
      <c r="D19" s="51">
        <v>2.5600000000000001E-2</v>
      </c>
      <c r="E19" s="37"/>
      <c r="F19" s="16"/>
      <c r="G19" s="16"/>
      <c r="H19" s="16"/>
      <c r="I19" s="41"/>
      <c r="J19" s="39"/>
      <c r="K19" s="47"/>
      <c r="L19" s="54">
        <f t="shared" si="0"/>
        <v>0</v>
      </c>
      <c r="M19" s="54">
        <f t="shared" si="1"/>
        <v>0</v>
      </c>
      <c r="N19" s="29">
        <f>J19*28000</f>
        <v>0</v>
      </c>
      <c r="O19" s="13"/>
      <c r="P19" s="13"/>
      <c r="Q19" s="13"/>
      <c r="R19" s="14"/>
    </row>
    <row r="20" spans="1:18" s="15" customFormat="1" ht="15.75" thickBot="1" x14ac:dyDescent="0.3">
      <c r="A20" s="30" t="s">
        <v>27</v>
      </c>
      <c r="B20" s="33">
        <v>8.0000000000000002E-3</v>
      </c>
      <c r="C20" s="58"/>
      <c r="D20" s="52">
        <v>2.5600000000000001E-2</v>
      </c>
      <c r="E20" s="38"/>
      <c r="F20" s="31"/>
      <c r="G20" s="31"/>
      <c r="H20" s="31"/>
      <c r="I20" s="42"/>
      <c r="J20" s="45"/>
      <c r="K20" s="48"/>
      <c r="L20" s="55">
        <f t="shared" si="0"/>
        <v>0</v>
      </c>
      <c r="M20" s="55">
        <f t="shared" si="1"/>
        <v>0</v>
      </c>
      <c r="N20" s="32">
        <f>J20*5600</f>
        <v>0</v>
      </c>
      <c r="O20" s="13"/>
      <c r="P20" s="13"/>
      <c r="Q20" s="13"/>
      <c r="R20" s="14"/>
    </row>
    <row r="21" spans="1:18" ht="15.75" thickBot="1" x14ac:dyDescent="0.3">
      <c r="N21" s="43">
        <f>SUM(N16:N20)</f>
        <v>0</v>
      </c>
    </row>
    <row r="22" spans="1:18" x14ac:dyDescent="0.25">
      <c r="A22" s="1" t="s">
        <v>28</v>
      </c>
    </row>
    <row r="24" spans="1:18" x14ac:dyDescent="0.25">
      <c r="A24" s="8" t="s">
        <v>18</v>
      </c>
    </row>
    <row r="27" spans="1:18" x14ac:dyDescent="0.25">
      <c r="C27" s="17"/>
      <c r="D27" s="17"/>
      <c r="E27" s="17"/>
      <c r="F27" s="17"/>
    </row>
    <row r="28" spans="1:18" x14ac:dyDescent="0.25">
      <c r="C28" s="17"/>
      <c r="D28" s="17"/>
      <c r="E28" s="17"/>
      <c r="F28" s="17"/>
    </row>
    <row r="29" spans="1:18" x14ac:dyDescent="0.25">
      <c r="C29" s="17"/>
      <c r="D29" s="17"/>
      <c r="E29" s="17"/>
      <c r="F29" s="17"/>
    </row>
    <row r="30" spans="1:18" x14ac:dyDescent="0.25">
      <c r="C30" s="17"/>
      <c r="D30" s="17"/>
      <c r="E30" s="17"/>
      <c r="F30" s="17"/>
    </row>
  </sheetData>
  <sheetProtection password="E3C6" sheet="1" objects="1" scenarios="1" selectLockedCells="1"/>
  <mergeCells count="12">
    <mergeCell ref="C16:C20"/>
    <mergeCell ref="A11:B11"/>
    <mergeCell ref="A12:B12"/>
    <mergeCell ref="A3:J3"/>
    <mergeCell ref="E14:N14"/>
    <mergeCell ref="A5:B5"/>
    <mergeCell ref="A6:B6"/>
    <mergeCell ref="A7:B7"/>
    <mergeCell ref="A8:B8"/>
    <mergeCell ref="A9:B9"/>
    <mergeCell ref="A10:B10"/>
    <mergeCell ref="A14:D14"/>
  </mergeCells>
  <dataValidations count="2">
    <dataValidation type="decimal" allowBlank="1" showInputMessage="1" showErrorMessage="1" errorTitle="Error" sqref="J17:J20">
      <formula1>0</formula1>
      <formula2>D17</formula2>
    </dataValidation>
    <dataValidation type="decimal" allowBlank="1" showInputMessage="1" showErrorMessage="1" errorTitle="Error" error="El usuari no pot oferir un preu superior al Preu màxim unitari" sqref="J16">
      <formula1>0</formula1>
      <formula2>D16</formula2>
    </dataValidation>
  </dataValidation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CASTRO, NURIA (FCRB)</dc:creator>
  <cp:lastModifiedBy>David Parra</cp:lastModifiedBy>
  <cp:lastPrinted>2016-01-22T11:51:10Z</cp:lastPrinted>
  <dcterms:created xsi:type="dcterms:W3CDTF">2016-01-22T10:15:51Z</dcterms:created>
  <dcterms:modified xsi:type="dcterms:W3CDTF">2017-04-25T08:52:30Z</dcterms:modified>
</cp:coreProperties>
</file>