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8915" windowHeight="109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Hoja1!$A$1:$O$48</definedName>
  </definedNames>
  <calcPr calcId="145621"/>
</workbook>
</file>

<file path=xl/calcChain.xml><?xml version="1.0" encoding="utf-8"?>
<calcChain xmlns="http://schemas.openxmlformats.org/spreadsheetml/2006/main">
  <c r="N18" i="1" l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17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17" i="1"/>
</calcChain>
</file>

<file path=xl/sharedStrings.xml><?xml version="1.0" encoding="utf-8"?>
<sst xmlns="http://schemas.openxmlformats.org/spreadsheetml/2006/main" count="59" uniqueCount="53">
  <si>
    <t>Para analisis por QPCR de siRNA</t>
  </si>
  <si>
    <t>Ensayos para analisis por QPCR (controles endógenos) Humano. Gen ACTB. Reporte dye VIC</t>
  </si>
  <si>
    <t>Ensayos para analisis por QPCR (controles endógenos) Humano. Gen GUSB. Reporte dye VIC</t>
  </si>
  <si>
    <t>Ensayos para analisis por QPCR (controles endógenos) Humano. Gen TBP. Reporte dye VIC</t>
  </si>
  <si>
    <t>Ensayos para analisis por QPCR (controles endógenos) Raton. Gen GAPDH. Reporte dye VIC</t>
  </si>
  <si>
    <t>Ensayos para analisis por QPCR (controles endógenos) Rata. Gen ACTB. Reporte dye VIC</t>
  </si>
  <si>
    <t>Ensayos para analisis por QPCR (controles endógenos) Raton. Gen ACTB. Reporte dye FAM</t>
  </si>
  <si>
    <t xml:space="preserve">Ensayos para analisis por QPCR (controles endógenos) Eukaryotic. Gen 18S. Reporte dye FAM </t>
  </si>
  <si>
    <t xml:space="preserve">Ensayos para analisis por QPCR (controles endógenos) Humano. Gen ACTB. Reporte dye FAM </t>
  </si>
  <si>
    <t xml:space="preserve">Ensayos para analisis por QPCR (controles endógenos) Humano. Gen GAPDH. Reporte dye FAM </t>
  </si>
  <si>
    <t xml:space="preserve">Ensayos para analisis por QPCR (controles endógenos) Humano. Gen GUSB. Reporte dye FAM </t>
  </si>
  <si>
    <t>Para analisis por QPCR  de  expresión de RNA marcados con FAM</t>
  </si>
  <si>
    <t>Ensayos para analisis por QPCR de variación génica (genotipado) humano</t>
  </si>
  <si>
    <t>Para analisis por QPCR  de  expresión de RNA marcados con VIC</t>
  </si>
  <si>
    <t xml:space="preserve">Para analisis por QPCR de cnv de (variación de numero de copias) </t>
  </si>
  <si>
    <t xml:space="preserve">Para analisis por QPC Pri-miRNA </t>
  </si>
  <si>
    <t>Para analisis por QPCR RNA no codificante</t>
  </si>
  <si>
    <t xml:space="preserve">Para análisis por QPCR de MiRNA </t>
  </si>
  <si>
    <t xml:space="preserve">Para analisis por QPCR de MiRNA </t>
  </si>
  <si>
    <t>PRODUCTE</t>
  </si>
  <si>
    <t>Nº reaccions mínimes previstes</t>
  </si>
  <si>
    <t>Preu màx. unitari 
(s/IVA)</t>
  </si>
  <si>
    <t>Q</t>
  </si>
  <si>
    <t>Q: Quantitat prevista anual</t>
  </si>
  <si>
    <t>% IVA</t>
  </si>
  <si>
    <t>Preu màx. unitari 
(c/IVA)</t>
  </si>
  <si>
    <t>Import IDIBAPS
(s/IVA)</t>
  </si>
  <si>
    <t>REFERENCIA COMERCIAL</t>
  </si>
  <si>
    <t>Preu unitari 
(s/IVA)</t>
  </si>
  <si>
    <t>OFERTA DEL LICITADOR</t>
  </si>
  <si>
    <t>Preu Unitari 
(c/IVA)</t>
  </si>
  <si>
    <t>TERMINI ENTREGA</t>
  </si>
  <si>
    <t>LICITADOR:</t>
  </si>
  <si>
    <t>DADES DEL SIGNANT</t>
  </si>
  <si>
    <t>EMPRESA:</t>
  </si>
  <si>
    <t>NIF:</t>
  </si>
  <si>
    <t>NOM I COGNOMS:</t>
  </si>
  <si>
    <t>DOMICILI:</t>
  </si>
  <si>
    <t>DNI:</t>
  </si>
  <si>
    <t>LOCALITAT:</t>
  </si>
  <si>
    <t>CÀRREC:</t>
  </si>
  <si>
    <t>TELÈFON:</t>
  </si>
  <si>
    <t>FAX:</t>
  </si>
  <si>
    <t>SIGNAT I SEGELLAT:</t>
  </si>
  <si>
    <t>E-MAIL:</t>
  </si>
  <si>
    <t xml:space="preserve">DATA: </t>
  </si>
  <si>
    <t>Signatura del representant legal:</t>
  </si>
  <si>
    <t>LOT</t>
  </si>
  <si>
    <t>EXP F18.0004IIC - SUMINITRAMENT KITS REACTIUS</t>
  </si>
  <si>
    <t>ANNEX 10 PCAP</t>
  </si>
  <si>
    <t>art</t>
  </si>
  <si>
    <t>Ensayos para analisis por QPCR (controles endógenos) Humano. Gen B2M. Reporte dye VIC</t>
  </si>
  <si>
    <t>Ensayos para analisis por QPCR de variación génica (genotipado) humano - No prediseñado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</si>
</sst>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wrapText="1"/>
    </xf>
    <xf numFmtId="0" fontId="3" fillId="0" borderId="1" xfId="0" applyFont="1" applyFill="1" applyBorder="1" applyProtection="1"/>
    <xf numFmtId="164" fontId="3" fillId="0" borderId="1" xfId="0" applyNumberFormat="1" applyFont="1" applyBorder="1" applyProtection="1"/>
    <xf numFmtId="0" fontId="3" fillId="0" borderId="1" xfId="0" applyFont="1" applyBorder="1" applyProtection="1"/>
    <xf numFmtId="164" fontId="3" fillId="0" borderId="3" xfId="0" applyNumberFormat="1" applyFont="1" applyBorder="1" applyProtection="1"/>
    <xf numFmtId="0" fontId="3" fillId="0" borderId="9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8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wrapText="1"/>
    </xf>
    <xf numFmtId="0" fontId="3" fillId="0" borderId="1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Protection="1"/>
    <xf numFmtId="164" fontId="3" fillId="2" borderId="1" xfId="0" applyNumberFormat="1" applyFont="1" applyFill="1" applyBorder="1" applyProtection="1"/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center" wrapText="1"/>
      <protection locked="0"/>
    </xf>
    <xf numFmtId="0" fontId="4" fillId="0" borderId="1" xfId="0" applyFont="1" applyBorder="1" applyProtection="1"/>
    <xf numFmtId="0" fontId="3" fillId="0" borderId="2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Protection="1">
      <protection locked="0"/>
    </xf>
    <xf numFmtId="0" fontId="3" fillId="0" borderId="12" xfId="0" applyFont="1" applyBorder="1" applyProtection="1">
      <protection locked="0"/>
    </xf>
    <xf numFmtId="164" fontId="3" fillId="0" borderId="12" xfId="0" applyNumberFormat="1" applyFont="1" applyBorder="1" applyProtection="1"/>
    <xf numFmtId="0" fontId="3" fillId="0" borderId="13" xfId="0" applyFont="1" applyBorder="1" applyProtection="1">
      <protection locked="0"/>
    </xf>
    <xf numFmtId="164" fontId="3" fillId="0" borderId="0" xfId="0" applyNumberFormat="1" applyFont="1" applyProtection="1"/>
    <xf numFmtId="0" fontId="3" fillId="0" borderId="0" xfId="0" applyFont="1" applyFill="1" applyBorder="1" applyAlignment="1" applyProtection="1">
      <alignment wrapText="1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1038225</xdr:colOff>
      <xdr:row>5</xdr:row>
      <xdr:rowOff>66675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3239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48"/>
  <sheetViews>
    <sheetView tabSelected="1" topLeftCell="C13" zoomScale="82" zoomScaleNormal="82" workbookViewId="0">
      <selection activeCell="O17" activeCellId="3" sqref="J17:L41 C7:O12 C45:C48 O17:O41"/>
    </sheetView>
  </sheetViews>
  <sheetFormatPr baseColWidth="10" defaultRowHeight="15" x14ac:dyDescent="0.25"/>
  <cols>
    <col min="1" max="1" width="4.28515625" style="4" bestFit="1" customWidth="1"/>
    <col min="2" max="2" width="4.28515625" style="4" customWidth="1"/>
    <col min="3" max="3" width="92.85546875" style="4" bestFit="1" customWidth="1"/>
    <col min="4" max="4" width="11.42578125" style="4"/>
    <col min="5" max="5" width="4" style="4" bestFit="1" customWidth="1"/>
    <col min="6" max="6" width="11.42578125" style="4"/>
    <col min="7" max="7" width="6.140625" style="4" bestFit="1" customWidth="1"/>
    <col min="8" max="11" width="11.42578125" style="4"/>
    <col min="12" max="12" width="6.140625" style="4" bestFit="1" customWidth="1"/>
    <col min="13" max="16384" width="11.42578125" style="4"/>
  </cols>
  <sheetData>
    <row r="3" spans="1:15" x14ac:dyDescent="0.25">
      <c r="C3" s="5" t="s">
        <v>49</v>
      </c>
    </row>
    <row r="4" spans="1:15" x14ac:dyDescent="0.25">
      <c r="C4" s="5" t="s">
        <v>48</v>
      </c>
    </row>
    <row r="7" spans="1:15" x14ac:dyDescent="0.25">
      <c r="C7" s="6" t="s">
        <v>32</v>
      </c>
      <c r="D7" s="6"/>
      <c r="E7" s="6"/>
      <c r="F7" s="6"/>
      <c r="G7" s="6"/>
      <c r="H7" s="3" t="s">
        <v>33</v>
      </c>
      <c r="I7" s="3"/>
      <c r="J7" s="3"/>
      <c r="K7" s="3"/>
      <c r="L7" s="3"/>
      <c r="M7" s="3"/>
      <c r="N7" s="3"/>
      <c r="O7" s="3"/>
    </row>
    <row r="8" spans="1:15" ht="15.75" x14ac:dyDescent="0.25">
      <c r="C8" s="7" t="s">
        <v>34</v>
      </c>
      <c r="D8" s="7"/>
      <c r="E8" s="7"/>
      <c r="F8" s="1" t="s">
        <v>35</v>
      </c>
      <c r="G8" s="1"/>
      <c r="H8" s="2" t="s">
        <v>36</v>
      </c>
      <c r="I8" s="2"/>
      <c r="J8" s="2"/>
      <c r="K8" s="2"/>
      <c r="L8" s="2"/>
      <c r="M8" s="2"/>
      <c r="N8" s="2"/>
      <c r="O8" s="2"/>
    </row>
    <row r="9" spans="1:15" ht="15.75" x14ac:dyDescent="0.25">
      <c r="C9" s="7" t="s">
        <v>37</v>
      </c>
      <c r="D9" s="7"/>
      <c r="E9" s="7"/>
      <c r="F9" s="1"/>
      <c r="G9" s="1"/>
      <c r="H9" s="2" t="s">
        <v>38</v>
      </c>
      <c r="I9" s="2"/>
      <c r="J9" s="2"/>
      <c r="K9" s="2"/>
      <c r="L9" s="2"/>
      <c r="M9" s="2"/>
      <c r="N9" s="2"/>
      <c r="O9" s="2"/>
    </row>
    <row r="10" spans="1:15" ht="15.75" x14ac:dyDescent="0.25">
      <c r="C10" s="7" t="s">
        <v>39</v>
      </c>
      <c r="D10" s="7"/>
      <c r="E10" s="7"/>
      <c r="F10" s="1"/>
      <c r="G10" s="1"/>
      <c r="H10" s="2" t="s">
        <v>40</v>
      </c>
      <c r="I10" s="2"/>
      <c r="J10" s="2"/>
      <c r="K10" s="2"/>
      <c r="L10" s="2"/>
      <c r="M10" s="2"/>
      <c r="N10" s="2"/>
      <c r="O10" s="2"/>
    </row>
    <row r="11" spans="1:15" ht="15.75" x14ac:dyDescent="0.25">
      <c r="C11" s="7" t="s">
        <v>41</v>
      </c>
      <c r="D11" s="7"/>
      <c r="E11" s="7"/>
      <c r="F11" s="1" t="s">
        <v>42</v>
      </c>
      <c r="G11" s="1"/>
      <c r="H11" s="2" t="s">
        <v>43</v>
      </c>
      <c r="I11" s="2"/>
      <c r="J11" s="2"/>
      <c r="K11" s="2"/>
      <c r="L11" s="2"/>
      <c r="M11" s="2"/>
      <c r="N11" s="2"/>
      <c r="O11" s="2"/>
    </row>
    <row r="12" spans="1:15" ht="15.75" x14ac:dyDescent="0.25">
      <c r="C12" s="7" t="s">
        <v>44</v>
      </c>
      <c r="D12" s="7"/>
      <c r="E12" s="7"/>
      <c r="F12" s="1"/>
      <c r="G12" s="1"/>
      <c r="H12" s="2" t="s">
        <v>45</v>
      </c>
      <c r="I12" s="2"/>
      <c r="J12" s="2"/>
      <c r="K12" s="2"/>
      <c r="L12" s="2"/>
      <c r="M12" s="2"/>
      <c r="N12" s="2"/>
      <c r="O12" s="2"/>
    </row>
    <row r="14" spans="1:15" ht="15.75" thickBot="1" x14ac:dyDescent="0.3"/>
    <row r="15" spans="1:15" x14ac:dyDescent="0.25">
      <c r="J15" s="8" t="s">
        <v>29</v>
      </c>
      <c r="K15" s="9"/>
      <c r="L15" s="9"/>
      <c r="M15" s="9"/>
      <c r="N15" s="9"/>
      <c r="O15" s="10"/>
    </row>
    <row r="16" spans="1:15" ht="60" x14ac:dyDescent="0.25">
      <c r="A16" s="11" t="s">
        <v>47</v>
      </c>
      <c r="B16" s="11" t="s">
        <v>50</v>
      </c>
      <c r="C16" s="11" t="s">
        <v>19</v>
      </c>
      <c r="D16" s="11" t="s">
        <v>20</v>
      </c>
      <c r="E16" s="12" t="s">
        <v>22</v>
      </c>
      <c r="F16" s="13" t="s">
        <v>21</v>
      </c>
      <c r="G16" s="12" t="s">
        <v>24</v>
      </c>
      <c r="H16" s="13" t="s">
        <v>25</v>
      </c>
      <c r="I16" s="14" t="s">
        <v>26</v>
      </c>
      <c r="J16" s="15" t="s">
        <v>27</v>
      </c>
      <c r="K16" s="16" t="s">
        <v>28</v>
      </c>
      <c r="L16" s="17" t="s">
        <v>24</v>
      </c>
      <c r="M16" s="16" t="s">
        <v>30</v>
      </c>
      <c r="N16" s="18" t="s">
        <v>26</v>
      </c>
      <c r="O16" s="19" t="s">
        <v>31</v>
      </c>
    </row>
    <row r="17" spans="1:15" x14ac:dyDescent="0.25">
      <c r="A17" s="20">
        <v>1</v>
      </c>
      <c r="B17" s="21">
        <v>1</v>
      </c>
      <c r="C17" s="22" t="s">
        <v>0</v>
      </c>
      <c r="D17" s="11">
        <v>2900</v>
      </c>
      <c r="E17" s="23">
        <v>1</v>
      </c>
      <c r="F17" s="24">
        <v>1470</v>
      </c>
      <c r="G17" s="25">
        <v>21</v>
      </c>
      <c r="H17" s="24">
        <f>F17+(F17*G17/100)</f>
        <v>1778.7</v>
      </c>
      <c r="I17" s="26">
        <f>F17*E17</f>
        <v>1470</v>
      </c>
      <c r="J17" s="27"/>
      <c r="K17" s="28"/>
      <c r="L17" s="29"/>
      <c r="M17" s="24">
        <f>K17+(K17*L17/100)</f>
        <v>0</v>
      </c>
      <c r="N17" s="24">
        <f>K17*E17</f>
        <v>0</v>
      </c>
      <c r="O17" s="30"/>
    </row>
    <row r="18" spans="1:15" x14ac:dyDescent="0.25">
      <c r="A18" s="31"/>
      <c r="B18" s="21">
        <v>2</v>
      </c>
      <c r="C18" s="32" t="s">
        <v>1</v>
      </c>
      <c r="D18" s="33">
        <v>2500</v>
      </c>
      <c r="E18" s="23">
        <v>1</v>
      </c>
      <c r="F18" s="24">
        <v>860</v>
      </c>
      <c r="G18" s="25">
        <v>21</v>
      </c>
      <c r="H18" s="24">
        <f t="shared" ref="H18:H41" si="0">F18+(F18*G18/100)</f>
        <v>1040.5999999999999</v>
      </c>
      <c r="I18" s="26">
        <f t="shared" ref="I18:I41" si="1">F18*E18</f>
        <v>860</v>
      </c>
      <c r="J18" s="34"/>
      <c r="K18" s="28"/>
      <c r="L18" s="29"/>
      <c r="M18" s="24">
        <f t="shared" ref="M18:M41" si="2">K18+(K18*L18/100)</f>
        <v>0</v>
      </c>
      <c r="N18" s="24">
        <f t="shared" ref="N18:N41" si="3">K18*E18</f>
        <v>0</v>
      </c>
      <c r="O18" s="30"/>
    </row>
    <row r="19" spans="1:15" x14ac:dyDescent="0.25">
      <c r="A19" s="31"/>
      <c r="B19" s="21">
        <v>3</v>
      </c>
      <c r="C19" s="32" t="s">
        <v>51</v>
      </c>
      <c r="D19" s="33">
        <v>2500</v>
      </c>
      <c r="E19" s="23">
        <v>1</v>
      </c>
      <c r="F19" s="24">
        <v>860</v>
      </c>
      <c r="G19" s="25">
        <v>21</v>
      </c>
      <c r="H19" s="24">
        <f t="shared" si="0"/>
        <v>1040.5999999999999</v>
      </c>
      <c r="I19" s="26">
        <f t="shared" si="1"/>
        <v>860</v>
      </c>
      <c r="J19" s="34"/>
      <c r="K19" s="28"/>
      <c r="L19" s="29"/>
      <c r="M19" s="24">
        <f t="shared" si="2"/>
        <v>0</v>
      </c>
      <c r="N19" s="24">
        <f t="shared" si="3"/>
        <v>0</v>
      </c>
      <c r="O19" s="30"/>
    </row>
    <row r="20" spans="1:15" x14ac:dyDescent="0.25">
      <c r="A20" s="31"/>
      <c r="B20" s="21">
        <v>4</v>
      </c>
      <c r="C20" s="32" t="s">
        <v>2</v>
      </c>
      <c r="D20" s="33">
        <v>2500</v>
      </c>
      <c r="E20" s="23">
        <v>1</v>
      </c>
      <c r="F20" s="24">
        <v>860</v>
      </c>
      <c r="G20" s="25">
        <v>21</v>
      </c>
      <c r="H20" s="24">
        <f t="shared" si="0"/>
        <v>1040.5999999999999</v>
      </c>
      <c r="I20" s="26">
        <f t="shared" si="1"/>
        <v>860</v>
      </c>
      <c r="J20" s="34"/>
      <c r="K20" s="28"/>
      <c r="L20" s="29"/>
      <c r="M20" s="24">
        <f t="shared" si="2"/>
        <v>0</v>
      </c>
      <c r="N20" s="24">
        <f t="shared" si="3"/>
        <v>0</v>
      </c>
      <c r="O20" s="30"/>
    </row>
    <row r="21" spans="1:15" x14ac:dyDescent="0.25">
      <c r="A21" s="31"/>
      <c r="B21" s="21">
        <v>5</v>
      </c>
      <c r="C21" s="32" t="s">
        <v>3</v>
      </c>
      <c r="D21" s="33">
        <v>2500</v>
      </c>
      <c r="E21" s="23">
        <v>1</v>
      </c>
      <c r="F21" s="24">
        <v>860</v>
      </c>
      <c r="G21" s="25">
        <v>21</v>
      </c>
      <c r="H21" s="24">
        <f t="shared" si="0"/>
        <v>1040.5999999999999</v>
      </c>
      <c r="I21" s="26">
        <f t="shared" si="1"/>
        <v>860</v>
      </c>
      <c r="J21" s="34"/>
      <c r="K21" s="28"/>
      <c r="L21" s="29"/>
      <c r="M21" s="24">
        <f t="shared" si="2"/>
        <v>0</v>
      </c>
      <c r="N21" s="24">
        <f t="shared" si="3"/>
        <v>0</v>
      </c>
      <c r="O21" s="30"/>
    </row>
    <row r="22" spans="1:15" x14ac:dyDescent="0.25">
      <c r="A22" s="31"/>
      <c r="B22" s="21">
        <v>6</v>
      </c>
      <c r="C22" s="32" t="s">
        <v>4</v>
      </c>
      <c r="D22" s="33">
        <v>2500</v>
      </c>
      <c r="E22" s="23">
        <v>1</v>
      </c>
      <c r="F22" s="24">
        <v>860</v>
      </c>
      <c r="G22" s="25">
        <v>21</v>
      </c>
      <c r="H22" s="24">
        <f t="shared" si="0"/>
        <v>1040.5999999999999</v>
      </c>
      <c r="I22" s="26">
        <f t="shared" si="1"/>
        <v>860</v>
      </c>
      <c r="J22" s="34"/>
      <c r="K22" s="28"/>
      <c r="L22" s="29"/>
      <c r="M22" s="24">
        <f t="shared" si="2"/>
        <v>0</v>
      </c>
      <c r="N22" s="24">
        <f t="shared" si="3"/>
        <v>0</v>
      </c>
      <c r="O22" s="30"/>
    </row>
    <row r="23" spans="1:15" x14ac:dyDescent="0.25">
      <c r="A23" s="31"/>
      <c r="B23" s="21">
        <v>7</v>
      </c>
      <c r="C23" s="32" t="s">
        <v>5</v>
      </c>
      <c r="D23" s="33">
        <v>2500</v>
      </c>
      <c r="E23" s="23">
        <v>1</v>
      </c>
      <c r="F23" s="24">
        <v>860</v>
      </c>
      <c r="G23" s="25">
        <v>21</v>
      </c>
      <c r="H23" s="24">
        <f t="shared" si="0"/>
        <v>1040.5999999999999</v>
      </c>
      <c r="I23" s="26">
        <f t="shared" si="1"/>
        <v>860</v>
      </c>
      <c r="J23" s="34"/>
      <c r="K23" s="28"/>
      <c r="L23" s="29"/>
      <c r="M23" s="24">
        <f t="shared" si="2"/>
        <v>0</v>
      </c>
      <c r="N23" s="24">
        <f t="shared" si="3"/>
        <v>0</v>
      </c>
      <c r="O23" s="30"/>
    </row>
    <row r="24" spans="1:15" x14ac:dyDescent="0.25">
      <c r="A24" s="31"/>
      <c r="B24" s="21">
        <v>8</v>
      </c>
      <c r="C24" s="32" t="s">
        <v>6</v>
      </c>
      <c r="D24" s="33">
        <v>2500</v>
      </c>
      <c r="E24" s="23">
        <v>1</v>
      </c>
      <c r="F24" s="24">
        <v>852</v>
      </c>
      <c r="G24" s="25">
        <v>21</v>
      </c>
      <c r="H24" s="24">
        <f t="shared" si="0"/>
        <v>1030.92</v>
      </c>
      <c r="I24" s="26">
        <f t="shared" si="1"/>
        <v>852</v>
      </c>
      <c r="J24" s="34"/>
      <c r="K24" s="28"/>
      <c r="L24" s="29"/>
      <c r="M24" s="24">
        <f t="shared" si="2"/>
        <v>0</v>
      </c>
      <c r="N24" s="24">
        <f t="shared" si="3"/>
        <v>0</v>
      </c>
      <c r="O24" s="30"/>
    </row>
    <row r="25" spans="1:15" x14ac:dyDescent="0.25">
      <c r="A25" s="31"/>
      <c r="B25" s="21">
        <v>9</v>
      </c>
      <c r="C25" s="32" t="s">
        <v>7</v>
      </c>
      <c r="D25" s="33">
        <v>500</v>
      </c>
      <c r="E25" s="23">
        <v>1</v>
      </c>
      <c r="F25" s="24">
        <v>562</v>
      </c>
      <c r="G25" s="25">
        <v>21</v>
      </c>
      <c r="H25" s="24">
        <f t="shared" si="0"/>
        <v>680.02</v>
      </c>
      <c r="I25" s="26">
        <f t="shared" si="1"/>
        <v>562</v>
      </c>
      <c r="J25" s="34"/>
      <c r="K25" s="28"/>
      <c r="L25" s="29"/>
      <c r="M25" s="24">
        <f t="shared" si="2"/>
        <v>0</v>
      </c>
      <c r="N25" s="24">
        <f t="shared" si="3"/>
        <v>0</v>
      </c>
      <c r="O25" s="30"/>
    </row>
    <row r="26" spans="1:15" x14ac:dyDescent="0.25">
      <c r="A26" s="31"/>
      <c r="B26" s="21">
        <v>10</v>
      </c>
      <c r="C26" s="32" t="s">
        <v>8</v>
      </c>
      <c r="D26" s="33">
        <v>500</v>
      </c>
      <c r="E26" s="23">
        <v>1</v>
      </c>
      <c r="F26" s="24">
        <v>562</v>
      </c>
      <c r="G26" s="25">
        <v>21</v>
      </c>
      <c r="H26" s="24">
        <f t="shared" si="0"/>
        <v>680.02</v>
      </c>
      <c r="I26" s="26">
        <f t="shared" si="1"/>
        <v>562</v>
      </c>
      <c r="J26" s="34"/>
      <c r="K26" s="28"/>
      <c r="L26" s="29"/>
      <c r="M26" s="24">
        <f t="shared" si="2"/>
        <v>0</v>
      </c>
      <c r="N26" s="24">
        <f t="shared" si="3"/>
        <v>0</v>
      </c>
      <c r="O26" s="30"/>
    </row>
    <row r="27" spans="1:15" x14ac:dyDescent="0.25">
      <c r="A27" s="31"/>
      <c r="B27" s="21">
        <v>11</v>
      </c>
      <c r="C27" s="32" t="s">
        <v>9</v>
      </c>
      <c r="D27" s="33">
        <v>500</v>
      </c>
      <c r="E27" s="23">
        <v>1</v>
      </c>
      <c r="F27" s="24">
        <v>562</v>
      </c>
      <c r="G27" s="25">
        <v>21</v>
      </c>
      <c r="H27" s="24">
        <f t="shared" si="0"/>
        <v>680.02</v>
      </c>
      <c r="I27" s="26">
        <f t="shared" si="1"/>
        <v>562</v>
      </c>
      <c r="J27" s="34"/>
      <c r="K27" s="28"/>
      <c r="L27" s="29"/>
      <c r="M27" s="24">
        <f t="shared" si="2"/>
        <v>0</v>
      </c>
      <c r="N27" s="24">
        <f t="shared" si="3"/>
        <v>0</v>
      </c>
      <c r="O27" s="30"/>
    </row>
    <row r="28" spans="1:15" x14ac:dyDescent="0.25">
      <c r="A28" s="31"/>
      <c r="B28" s="21">
        <v>12</v>
      </c>
      <c r="C28" s="32" t="s">
        <v>10</v>
      </c>
      <c r="D28" s="33">
        <v>500</v>
      </c>
      <c r="E28" s="23">
        <v>1</v>
      </c>
      <c r="F28" s="24">
        <v>562</v>
      </c>
      <c r="G28" s="25">
        <v>21</v>
      </c>
      <c r="H28" s="24">
        <f t="shared" si="0"/>
        <v>680.02</v>
      </c>
      <c r="I28" s="26">
        <f t="shared" si="1"/>
        <v>562</v>
      </c>
      <c r="J28" s="34"/>
      <c r="K28" s="28"/>
      <c r="L28" s="29"/>
      <c r="M28" s="24">
        <f t="shared" si="2"/>
        <v>0</v>
      </c>
      <c r="N28" s="24">
        <f t="shared" si="3"/>
        <v>0</v>
      </c>
      <c r="O28" s="30"/>
    </row>
    <row r="29" spans="1:15" x14ac:dyDescent="0.25">
      <c r="A29" s="31"/>
      <c r="B29" s="21">
        <v>13</v>
      </c>
      <c r="C29" s="35" t="s">
        <v>11</v>
      </c>
      <c r="D29" s="36">
        <v>750</v>
      </c>
      <c r="E29" s="37">
        <v>2</v>
      </c>
      <c r="F29" s="38">
        <v>424</v>
      </c>
      <c r="G29" s="25">
        <v>21</v>
      </c>
      <c r="H29" s="24">
        <f t="shared" si="0"/>
        <v>513.04</v>
      </c>
      <c r="I29" s="26">
        <f t="shared" si="1"/>
        <v>848</v>
      </c>
      <c r="J29" s="39"/>
      <c r="K29" s="40"/>
      <c r="L29" s="29"/>
      <c r="M29" s="24">
        <f t="shared" si="2"/>
        <v>0</v>
      </c>
      <c r="N29" s="24">
        <f t="shared" si="3"/>
        <v>0</v>
      </c>
      <c r="O29" s="30"/>
    </row>
    <row r="30" spans="1:15" x14ac:dyDescent="0.25">
      <c r="A30" s="31"/>
      <c r="B30" s="21">
        <v>14</v>
      </c>
      <c r="C30" s="22" t="s">
        <v>52</v>
      </c>
      <c r="D30" s="33">
        <v>300</v>
      </c>
      <c r="E30" s="37">
        <v>2</v>
      </c>
      <c r="F30" s="24">
        <v>385</v>
      </c>
      <c r="G30" s="25">
        <v>21</v>
      </c>
      <c r="H30" s="24">
        <f t="shared" si="0"/>
        <v>465.85</v>
      </c>
      <c r="I30" s="26">
        <f t="shared" si="1"/>
        <v>770</v>
      </c>
      <c r="J30" s="34"/>
      <c r="K30" s="28"/>
      <c r="L30" s="29"/>
      <c r="M30" s="24">
        <f t="shared" si="2"/>
        <v>0</v>
      </c>
      <c r="N30" s="24">
        <f t="shared" si="3"/>
        <v>0</v>
      </c>
      <c r="O30" s="30"/>
    </row>
    <row r="31" spans="1:15" x14ac:dyDescent="0.25">
      <c r="A31" s="31"/>
      <c r="B31" s="21">
        <v>15</v>
      </c>
      <c r="C31" s="35" t="s">
        <v>11</v>
      </c>
      <c r="D31" s="36">
        <v>360</v>
      </c>
      <c r="E31" s="37">
        <v>2</v>
      </c>
      <c r="F31" s="38">
        <v>346</v>
      </c>
      <c r="G31" s="25">
        <v>21</v>
      </c>
      <c r="H31" s="24">
        <f t="shared" si="0"/>
        <v>418.65999999999997</v>
      </c>
      <c r="I31" s="26">
        <f t="shared" si="1"/>
        <v>692</v>
      </c>
      <c r="J31" s="39"/>
      <c r="K31" s="40"/>
      <c r="L31" s="29"/>
      <c r="M31" s="24">
        <f t="shared" si="2"/>
        <v>0</v>
      </c>
      <c r="N31" s="24">
        <f t="shared" si="3"/>
        <v>0</v>
      </c>
      <c r="O31" s="30"/>
    </row>
    <row r="32" spans="1:15" x14ac:dyDescent="0.25">
      <c r="A32" s="31"/>
      <c r="B32" s="21">
        <v>16</v>
      </c>
      <c r="C32" s="35" t="s">
        <v>12</v>
      </c>
      <c r="D32" s="41">
        <v>300</v>
      </c>
      <c r="E32" s="37">
        <v>11</v>
      </c>
      <c r="F32" s="38">
        <v>400</v>
      </c>
      <c r="G32" s="25">
        <v>21</v>
      </c>
      <c r="H32" s="24">
        <f t="shared" si="0"/>
        <v>484</v>
      </c>
      <c r="I32" s="26">
        <f t="shared" si="1"/>
        <v>4400</v>
      </c>
      <c r="J32" s="42"/>
      <c r="K32" s="40"/>
      <c r="L32" s="29"/>
      <c r="M32" s="24">
        <f t="shared" si="2"/>
        <v>0</v>
      </c>
      <c r="N32" s="24">
        <f t="shared" si="3"/>
        <v>0</v>
      </c>
      <c r="O32" s="30"/>
    </row>
    <row r="33" spans="1:15" x14ac:dyDescent="0.25">
      <c r="A33" s="31"/>
      <c r="B33" s="21">
        <v>17</v>
      </c>
      <c r="C33" s="22" t="s">
        <v>13</v>
      </c>
      <c r="D33" s="11">
        <v>360</v>
      </c>
      <c r="E33" s="37">
        <v>1</v>
      </c>
      <c r="F33" s="24">
        <v>335</v>
      </c>
      <c r="G33" s="25">
        <v>21</v>
      </c>
      <c r="H33" s="24">
        <f t="shared" si="0"/>
        <v>405.35</v>
      </c>
      <c r="I33" s="26">
        <f t="shared" si="1"/>
        <v>335</v>
      </c>
      <c r="J33" s="27"/>
      <c r="K33" s="28"/>
      <c r="L33" s="29"/>
      <c r="M33" s="24">
        <f t="shared" si="2"/>
        <v>0</v>
      </c>
      <c r="N33" s="24">
        <f t="shared" si="3"/>
        <v>0</v>
      </c>
      <c r="O33" s="30"/>
    </row>
    <row r="34" spans="1:15" x14ac:dyDescent="0.25">
      <c r="A34" s="31"/>
      <c r="B34" s="21">
        <v>18</v>
      </c>
      <c r="C34" s="22" t="s">
        <v>14</v>
      </c>
      <c r="D34" s="43">
        <v>360</v>
      </c>
      <c r="E34" s="23">
        <v>1</v>
      </c>
      <c r="F34" s="24">
        <v>318</v>
      </c>
      <c r="G34" s="25">
        <v>21</v>
      </c>
      <c r="H34" s="24">
        <f t="shared" si="0"/>
        <v>384.78</v>
      </c>
      <c r="I34" s="26">
        <f t="shared" si="1"/>
        <v>318</v>
      </c>
      <c r="J34" s="44"/>
      <c r="K34" s="28"/>
      <c r="L34" s="29"/>
      <c r="M34" s="24">
        <f t="shared" si="2"/>
        <v>0</v>
      </c>
      <c r="N34" s="24">
        <f t="shared" si="3"/>
        <v>0</v>
      </c>
      <c r="O34" s="30"/>
    </row>
    <row r="35" spans="1:15" x14ac:dyDescent="0.25">
      <c r="A35" s="31"/>
      <c r="B35" s="21">
        <v>19</v>
      </c>
      <c r="C35" s="22" t="s">
        <v>15</v>
      </c>
      <c r="D35" s="11">
        <v>360</v>
      </c>
      <c r="E35" s="23">
        <v>1</v>
      </c>
      <c r="F35" s="24">
        <v>301</v>
      </c>
      <c r="G35" s="25">
        <v>21</v>
      </c>
      <c r="H35" s="24">
        <f t="shared" si="0"/>
        <v>364.21</v>
      </c>
      <c r="I35" s="26">
        <f t="shared" si="1"/>
        <v>301</v>
      </c>
      <c r="J35" s="27"/>
      <c r="K35" s="28"/>
      <c r="L35" s="29"/>
      <c r="M35" s="24">
        <f t="shared" si="2"/>
        <v>0</v>
      </c>
      <c r="N35" s="24">
        <f t="shared" si="3"/>
        <v>0</v>
      </c>
      <c r="O35" s="30"/>
    </row>
    <row r="36" spans="1:15" x14ac:dyDescent="0.25">
      <c r="A36" s="31"/>
      <c r="B36" s="21">
        <v>20</v>
      </c>
      <c r="C36" s="22" t="s">
        <v>16</v>
      </c>
      <c r="D36" s="11">
        <v>360</v>
      </c>
      <c r="E36" s="23">
        <v>1</v>
      </c>
      <c r="F36" s="24">
        <v>271</v>
      </c>
      <c r="G36" s="25">
        <v>21</v>
      </c>
      <c r="H36" s="24">
        <f t="shared" si="0"/>
        <v>327.90999999999997</v>
      </c>
      <c r="I36" s="26">
        <f t="shared" si="1"/>
        <v>271</v>
      </c>
      <c r="J36" s="27"/>
      <c r="K36" s="28"/>
      <c r="L36" s="29"/>
      <c r="M36" s="24">
        <f t="shared" si="2"/>
        <v>0</v>
      </c>
      <c r="N36" s="24">
        <f t="shared" si="3"/>
        <v>0</v>
      </c>
      <c r="O36" s="30"/>
    </row>
    <row r="37" spans="1:15" x14ac:dyDescent="0.25">
      <c r="A37" s="31"/>
      <c r="B37" s="21">
        <v>21</v>
      </c>
      <c r="C37" s="45" t="s">
        <v>17</v>
      </c>
      <c r="D37" s="33">
        <v>250</v>
      </c>
      <c r="E37" s="37">
        <v>5</v>
      </c>
      <c r="F37" s="24">
        <v>187</v>
      </c>
      <c r="G37" s="25">
        <v>21</v>
      </c>
      <c r="H37" s="24">
        <f t="shared" si="0"/>
        <v>226.27</v>
      </c>
      <c r="I37" s="26">
        <f t="shared" si="1"/>
        <v>935</v>
      </c>
      <c r="J37" s="34"/>
      <c r="K37" s="28"/>
      <c r="L37" s="29"/>
      <c r="M37" s="24">
        <f t="shared" si="2"/>
        <v>0</v>
      </c>
      <c r="N37" s="24">
        <f t="shared" si="3"/>
        <v>0</v>
      </c>
      <c r="O37" s="30"/>
    </row>
    <row r="38" spans="1:15" x14ac:dyDescent="0.25">
      <c r="A38" s="31"/>
      <c r="B38" s="21">
        <v>22</v>
      </c>
      <c r="C38" s="22" t="s">
        <v>18</v>
      </c>
      <c r="D38" s="11">
        <v>50</v>
      </c>
      <c r="E38" s="37">
        <v>32</v>
      </c>
      <c r="F38" s="24">
        <v>172.28</v>
      </c>
      <c r="G38" s="25">
        <v>21</v>
      </c>
      <c r="H38" s="24">
        <f t="shared" si="0"/>
        <v>208.4588</v>
      </c>
      <c r="I38" s="26">
        <f t="shared" si="1"/>
        <v>5512.96</v>
      </c>
      <c r="J38" s="27"/>
      <c r="K38" s="28"/>
      <c r="L38" s="29"/>
      <c r="M38" s="24">
        <f t="shared" si="2"/>
        <v>0</v>
      </c>
      <c r="N38" s="24">
        <f t="shared" si="3"/>
        <v>0</v>
      </c>
      <c r="O38" s="30"/>
    </row>
    <row r="39" spans="1:15" x14ac:dyDescent="0.25">
      <c r="A39" s="31"/>
      <c r="B39" s="21">
        <v>23</v>
      </c>
      <c r="C39" s="22" t="s">
        <v>11</v>
      </c>
      <c r="D39" s="11">
        <v>250</v>
      </c>
      <c r="E39" s="37">
        <v>117</v>
      </c>
      <c r="F39" s="24">
        <v>156.61000000000001</v>
      </c>
      <c r="G39" s="25">
        <v>21</v>
      </c>
      <c r="H39" s="24">
        <f t="shared" si="0"/>
        <v>189.49810000000002</v>
      </c>
      <c r="I39" s="26">
        <f t="shared" si="1"/>
        <v>18323.370000000003</v>
      </c>
      <c r="J39" s="27"/>
      <c r="K39" s="28"/>
      <c r="L39" s="29"/>
      <c r="M39" s="24">
        <f t="shared" si="2"/>
        <v>0</v>
      </c>
      <c r="N39" s="24">
        <f t="shared" si="3"/>
        <v>0</v>
      </c>
      <c r="O39" s="30"/>
    </row>
    <row r="40" spans="1:15" x14ac:dyDescent="0.25">
      <c r="A40" s="31"/>
      <c r="B40" s="21">
        <v>24</v>
      </c>
      <c r="C40" s="22" t="s">
        <v>11</v>
      </c>
      <c r="D40" s="11">
        <v>75</v>
      </c>
      <c r="E40" s="37">
        <v>43</v>
      </c>
      <c r="F40" s="24">
        <v>73.87</v>
      </c>
      <c r="G40" s="25">
        <v>21</v>
      </c>
      <c r="H40" s="24">
        <f t="shared" si="0"/>
        <v>89.3827</v>
      </c>
      <c r="I40" s="26">
        <f t="shared" si="1"/>
        <v>3176.4100000000003</v>
      </c>
      <c r="J40" s="27"/>
      <c r="K40" s="28"/>
      <c r="L40" s="29"/>
      <c r="M40" s="24">
        <f t="shared" si="2"/>
        <v>0</v>
      </c>
      <c r="N40" s="24">
        <f t="shared" si="3"/>
        <v>0</v>
      </c>
      <c r="O40" s="30"/>
    </row>
    <row r="41" spans="1:15" ht="15.75" thickBot="1" x14ac:dyDescent="0.3">
      <c r="A41" s="46"/>
      <c r="B41" s="21">
        <v>25</v>
      </c>
      <c r="C41" s="22" t="s">
        <v>11</v>
      </c>
      <c r="D41" s="11">
        <v>75</v>
      </c>
      <c r="E41" s="37">
        <v>45</v>
      </c>
      <c r="F41" s="24">
        <v>73.87</v>
      </c>
      <c r="G41" s="25">
        <v>21</v>
      </c>
      <c r="H41" s="24">
        <f t="shared" si="0"/>
        <v>89.3827</v>
      </c>
      <c r="I41" s="26">
        <f t="shared" si="1"/>
        <v>3324.15</v>
      </c>
      <c r="J41" s="47"/>
      <c r="K41" s="48"/>
      <c r="L41" s="49"/>
      <c r="M41" s="50">
        <f t="shared" si="2"/>
        <v>0</v>
      </c>
      <c r="N41" s="50">
        <f t="shared" si="3"/>
        <v>0</v>
      </c>
      <c r="O41" s="51"/>
    </row>
    <row r="42" spans="1:15" x14ac:dyDescent="0.25">
      <c r="I42" s="52"/>
      <c r="N42" s="52"/>
    </row>
    <row r="43" spans="1:15" x14ac:dyDescent="0.25">
      <c r="C43" s="53" t="s">
        <v>23</v>
      </c>
    </row>
    <row r="44" spans="1:15" ht="15.75" thickBot="1" x14ac:dyDescent="0.3"/>
    <row r="45" spans="1:15" x14ac:dyDescent="0.25">
      <c r="C45" s="54" t="s">
        <v>46</v>
      </c>
    </row>
    <row r="46" spans="1:15" x14ac:dyDescent="0.25">
      <c r="C46" s="55"/>
    </row>
    <row r="47" spans="1:15" x14ac:dyDescent="0.25">
      <c r="C47" s="55"/>
    </row>
    <row r="48" spans="1:15" ht="15.75" thickBot="1" x14ac:dyDescent="0.3">
      <c r="C48" s="56"/>
    </row>
  </sheetData>
  <sheetProtection password="E3C6" sheet="1" objects="1" scenarios="1" selectLockedCells="1"/>
  <mergeCells count="19">
    <mergeCell ref="H7:O7"/>
    <mergeCell ref="C8:E8"/>
    <mergeCell ref="H8:O8"/>
    <mergeCell ref="C9:E9"/>
    <mergeCell ref="H9:O9"/>
    <mergeCell ref="C7:G7"/>
    <mergeCell ref="F8:G8"/>
    <mergeCell ref="F9:G9"/>
    <mergeCell ref="F10:G10"/>
    <mergeCell ref="F11:G11"/>
    <mergeCell ref="F12:G12"/>
    <mergeCell ref="A17:A41"/>
    <mergeCell ref="J15:O15"/>
    <mergeCell ref="C10:E10"/>
    <mergeCell ref="H10:O10"/>
    <mergeCell ref="C11:E11"/>
    <mergeCell ref="H11:O11"/>
    <mergeCell ref="C12:E12"/>
    <mergeCell ref="H12:O12"/>
  </mergeCells>
  <pageMargins left="0.7" right="0.7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NURIA (FCRB)</dc:creator>
  <cp:lastModifiedBy>CASTRO, NURIA (FCRB)</cp:lastModifiedBy>
  <cp:lastPrinted>2018-03-15T14:43:14Z</cp:lastPrinted>
  <dcterms:created xsi:type="dcterms:W3CDTF">2018-03-07T14:44:59Z</dcterms:created>
  <dcterms:modified xsi:type="dcterms:W3CDTF">2018-03-16T14:39:43Z</dcterms:modified>
</cp:coreProperties>
</file>