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675" windowHeight="10965"/>
  </bookViews>
  <sheets>
    <sheet name="OE" sheetId="2" r:id="rId1"/>
    <sheet name="Hoja3" sheetId="3" r:id="rId2"/>
  </sheets>
  <definedNames>
    <definedName name="_xlnm.Print_Area" localSheetId="0">OE!$A$1:$I$39</definedName>
  </definedNames>
  <calcPr calcId="145621"/>
</workbook>
</file>

<file path=xl/calcChain.xml><?xml version="1.0" encoding="utf-8"?>
<calcChain xmlns="http://schemas.openxmlformats.org/spreadsheetml/2006/main">
  <c r="H36" i="2" l="1"/>
  <c r="F36" i="2"/>
  <c r="E31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16" i="2"/>
  <c r="E36" i="2"/>
  <c r="G15" i="2"/>
  <c r="I36" i="2"/>
</calcChain>
</file>

<file path=xl/sharedStrings.xml><?xml version="1.0" encoding="utf-8"?>
<sst xmlns="http://schemas.openxmlformats.org/spreadsheetml/2006/main" count="67" uniqueCount="49">
  <si>
    <t>Manteniment de l’arxiu del promotor</t>
  </si>
  <si>
    <t xml:space="preserve">Unitat </t>
  </si>
  <si>
    <t xml:space="preserve">Preparació arxiu investigadors i arxius Farmàcia </t>
  </si>
  <si>
    <t xml:space="preserve">Gestió dels contractes amb els centres (i esmenes corresponents) </t>
  </si>
  <si>
    <t>Registro Español Ensayos Clínicos</t>
  </si>
  <si>
    <t>Preparació documentació modificacions rellevants i presentació als Comitès Ètics i AEMPS (si és necessari)</t>
  </si>
  <si>
    <t>Presentació al Comitè Ètic i AEMPS (1 informe anual, 1 informe final)</t>
  </si>
  <si>
    <t>Preparació del pla de monitorització</t>
  </si>
  <si>
    <t>Visites d’inici als centres</t>
  </si>
  <si>
    <t>Visites de monitorització als centres</t>
  </si>
  <si>
    <t xml:space="preserve">Monitorització remota </t>
  </si>
  <si>
    <t xml:space="preserve">Mesos </t>
  </si>
  <si>
    <t>Enviament reports mensuals</t>
  </si>
  <si>
    <t>Notificació d’esdeveniments adversos greus a ViiV</t>
  </si>
  <si>
    <t>Elaboració de l’informe anual abreviat</t>
  </si>
  <si>
    <t>Visites de tancament als centres</t>
  </si>
  <si>
    <r>
      <t xml:space="preserve">Suport en la resolució de </t>
    </r>
    <r>
      <rPr>
        <i/>
        <sz val="9"/>
        <color theme="1"/>
        <rFont val="Verdana"/>
        <family val="2"/>
      </rPr>
      <t>queries</t>
    </r>
    <r>
      <rPr>
        <sz val="9"/>
        <color theme="1"/>
        <rFont val="Verdana"/>
        <family val="2"/>
      </rPr>
      <t xml:space="preserve"> al tancament de la base de dades</t>
    </r>
  </si>
  <si>
    <t xml:space="preserve">Hores </t>
  </si>
  <si>
    <t xml:space="preserve">Gestió del projecte </t>
  </si>
  <si>
    <t>Reunions de coordinació i call conferences</t>
  </si>
  <si>
    <t>Gestió enviaments mostres</t>
  </si>
  <si>
    <t>Despeses viatges i dietes visites monitorització</t>
  </si>
  <si>
    <t>Despeses missatgeria documentació</t>
  </si>
  <si>
    <t>TOTAL</t>
  </si>
  <si>
    <t>CONCEPTE</t>
  </si>
  <si>
    <t>UNITATS PREVISTES</t>
  </si>
  <si>
    <t>UNITAT DE MESURA</t>
  </si>
  <si>
    <t>PREU UNITARI MÀXIM
(S/IVA)</t>
  </si>
  <si>
    <t>IMPORT MÀXIM
(S/IVA)</t>
  </si>
  <si>
    <t>Base</t>
  </si>
  <si>
    <t>EMPRESA:</t>
  </si>
  <si>
    <t>NIF:</t>
  </si>
  <si>
    <t>DNI:</t>
  </si>
  <si>
    <t>E-MAIL:</t>
  </si>
  <si>
    <t>OFERTA</t>
  </si>
  <si>
    <t>LOT</t>
  </si>
  <si>
    <t>EXP: F17.0011IIC</t>
  </si>
  <si>
    <t xml:space="preserve">
DENOMINACIÓ OFERTA (BASE o VARIANT)</t>
  </si>
  <si>
    <t>ADREÇA:</t>
  </si>
  <si>
    <t>TELÈFON i FAX:</t>
  </si>
  <si>
    <t>LICITADOR/EMPRESA:</t>
  </si>
  <si>
    <t>DADES DEL REPRESENTANT LEGAL QUE SIGNA:</t>
  </si>
  <si>
    <t>NOM I COGNOMS:</t>
  </si>
  <si>
    <t>CARREC:</t>
  </si>
  <si>
    <t>SIGNAT I SEGELLAT:</t>
  </si>
  <si>
    <t>DATA:</t>
  </si>
  <si>
    <t>PREU UNITARI MÀXIM 
(S/IVA)</t>
  </si>
  <si>
    <t>ANNEX 3 PCAP D'OFERTA ECONÒMICA (DE COMPLIMENTACIÓ OBLIGATÒRIA)</t>
  </si>
  <si>
    <t>A mode enunciatiu i no limitatiu s’inclou en el preu del contracte les despeses de redacció, adició, financeres, honoraris de personal, costots directes e indirectes del personal assignat, despeses de viatges, dietes, visats, instancies, fungibles, així com la resta de les obligacions establertes en el Plec de Prescripcions Tècniques.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</si>
</sst>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8" formatCode="#,##0.00\ &quot;€&quot;"/>
    <numFmt numFmtId="169" formatCode="_-* #,##0\ _P_t_s_-;\-* #,##0\ _P_t_s_-;_-* &quot;-&quot;??\ _P_t_s_-;_-@_-"/>
    <numFmt numFmtId="174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i/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name val="Tahoma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1" fillId="0" borderId="0"/>
    <xf numFmtId="174" fontId="1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5">
    <xf numFmtId="0" fontId="0" fillId="0" borderId="0" xfId="0"/>
    <xf numFmtId="0" fontId="9" fillId="0" borderId="0" xfId="4" applyFont="1" applyProtection="1">
      <protection locked="0"/>
    </xf>
    <xf numFmtId="0" fontId="0" fillId="0" borderId="0" xfId="0" applyProtection="1">
      <protection locked="0"/>
    </xf>
    <xf numFmtId="0" fontId="9" fillId="0" borderId="0" xfId="4" applyFont="1" applyAlignment="1" applyProtection="1">
      <alignment horizontal="center"/>
      <protection locked="0"/>
    </xf>
    <xf numFmtId="168" fontId="9" fillId="0" borderId="0" xfId="4" applyNumberFormat="1" applyFont="1" applyAlignment="1" applyProtection="1">
      <alignment horizontal="center"/>
      <protection locked="0"/>
    </xf>
    <xf numFmtId="0" fontId="15" fillId="0" borderId="0" xfId="4" applyFont="1" applyProtection="1">
      <protection locked="0"/>
    </xf>
    <xf numFmtId="0" fontId="9" fillId="0" borderId="0" xfId="4" applyFont="1" applyAlignment="1" applyProtection="1">
      <alignment horizontal="centerContinuous" wrapText="1"/>
      <protection locked="0"/>
    </xf>
    <xf numFmtId="168" fontId="9" fillId="0" borderId="0" xfId="4" applyNumberFormat="1" applyFont="1" applyAlignment="1" applyProtection="1">
      <alignment horizontal="centerContinuous" wrapText="1"/>
      <protection locked="0"/>
    </xf>
    <xf numFmtId="168" fontId="9" fillId="0" borderId="0" xfId="5" applyNumberFormat="1" applyFont="1" applyAlignment="1" applyProtection="1">
      <alignment horizontal="centerContinuous" wrapText="1"/>
      <protection locked="0"/>
    </xf>
    <xf numFmtId="169" fontId="9" fillId="0" borderId="0" xfId="5" applyNumberFormat="1" applyFont="1" applyAlignment="1" applyProtection="1">
      <alignment horizontal="centerContinuous" wrapText="1"/>
      <protection locked="0"/>
    </xf>
    <xf numFmtId="0" fontId="13" fillId="0" borderId="0" xfId="4" applyFont="1" applyAlignment="1" applyProtection="1">
      <alignment horizontal="right"/>
      <protection locked="0"/>
    </xf>
    <xf numFmtId="168" fontId="9" fillId="0" borderId="0" xfId="4" applyNumberFormat="1" applyFont="1" applyProtection="1">
      <protection locked="0"/>
    </xf>
    <xf numFmtId="168" fontId="9" fillId="0" borderId="0" xfId="5" applyNumberFormat="1" applyFont="1" applyProtection="1">
      <protection locked="0"/>
    </xf>
    <xf numFmtId="169" fontId="9" fillId="0" borderId="0" xfId="5" applyNumberFormat="1" applyFont="1" applyProtection="1">
      <protection locked="0"/>
    </xf>
    <xf numFmtId="0" fontId="9" fillId="0" borderId="1" xfId="4" applyFont="1" applyBorder="1" applyAlignment="1" applyProtection="1">
      <alignment horizontal="center" wrapText="1"/>
      <protection locked="0"/>
    </xf>
    <xf numFmtId="0" fontId="9" fillId="0" borderId="1" xfId="4" applyFont="1" applyBorder="1" applyAlignment="1" applyProtection="1">
      <alignment horizontal="center" vertical="center"/>
      <protection locked="0"/>
    </xf>
    <xf numFmtId="0" fontId="8" fillId="0" borderId="5" xfId="4" applyFont="1" applyBorder="1" applyProtection="1">
      <protection locked="0"/>
    </xf>
    <xf numFmtId="0" fontId="9" fillId="0" borderId="6" xfId="4" applyFont="1" applyBorder="1" applyAlignment="1" applyProtection="1">
      <alignment horizontal="center"/>
      <protection locked="0"/>
    </xf>
    <xf numFmtId="0" fontId="8" fillId="0" borderId="6" xfId="4" applyFont="1" applyBorder="1" applyAlignment="1" applyProtection="1">
      <alignment horizontal="left"/>
      <protection locked="0"/>
    </xf>
    <xf numFmtId="0" fontId="8" fillId="0" borderId="12" xfId="4" applyFont="1" applyBorder="1" applyAlignment="1" applyProtection="1">
      <alignment horizontal="left"/>
      <protection locked="0"/>
    </xf>
    <xf numFmtId="0" fontId="11" fillId="0" borderId="8" xfId="4" applyFont="1" applyBorder="1" applyAlignment="1" applyProtection="1">
      <alignment horizontal="left"/>
      <protection locked="0"/>
    </xf>
    <xf numFmtId="0" fontId="11" fillId="0" borderId="0" xfId="4" applyFont="1" applyBorder="1" applyAlignment="1" applyProtection="1">
      <alignment horizontal="left"/>
      <protection locked="0"/>
    </xf>
    <xf numFmtId="0" fontId="11" fillId="0" borderId="13" xfId="4" applyFont="1" applyBorder="1" applyAlignment="1" applyProtection="1">
      <alignment horizontal="left"/>
      <protection locked="0"/>
    </xf>
    <xf numFmtId="0" fontId="8" fillId="0" borderId="0" xfId="4" applyFont="1" applyBorder="1" applyAlignment="1" applyProtection="1">
      <alignment horizontal="left"/>
      <protection locked="0"/>
    </xf>
    <xf numFmtId="0" fontId="8" fillId="0" borderId="13" xfId="4" applyFont="1" applyBorder="1" applyAlignment="1" applyProtection="1">
      <alignment horizontal="left"/>
      <protection locked="0"/>
    </xf>
    <xf numFmtId="0" fontId="11" fillId="0" borderId="9" xfId="4" applyFont="1" applyBorder="1" applyAlignment="1" applyProtection="1">
      <alignment horizontal="left"/>
      <protection locked="0"/>
    </xf>
    <xf numFmtId="0" fontId="11" fillId="0" borderId="7" xfId="4" applyFont="1" applyBorder="1" applyAlignment="1" applyProtection="1">
      <alignment horizontal="left"/>
      <protection locked="0"/>
    </xf>
    <xf numFmtId="0" fontId="8" fillId="0" borderId="7" xfId="4" applyFont="1" applyBorder="1" applyAlignment="1" applyProtection="1">
      <alignment horizontal="left"/>
      <protection locked="0"/>
    </xf>
    <xf numFmtId="0" fontId="8" fillId="0" borderId="4" xfId="4" applyFont="1" applyBorder="1" applyAlignment="1" applyProtection="1">
      <alignment horizontal="left"/>
      <protection locked="0"/>
    </xf>
    <xf numFmtId="0" fontId="11" fillId="0" borderId="0" xfId="4" applyFont="1" applyBorder="1" applyProtection="1">
      <protection locked="0"/>
    </xf>
    <xf numFmtId="0" fontId="11" fillId="0" borderId="0" xfId="4" applyFont="1" applyBorder="1" applyAlignment="1" applyProtection="1">
      <alignment horizontal="left"/>
      <protection locked="0"/>
    </xf>
    <xf numFmtId="0" fontId="8" fillId="0" borderId="0" xfId="4" applyFont="1" applyBorder="1" applyAlignment="1" applyProtection="1">
      <alignment horizontal="left"/>
      <protection locked="0"/>
    </xf>
    <xf numFmtId="0" fontId="8" fillId="0" borderId="7" xfId="4" applyFont="1" applyBorder="1" applyAlignment="1" applyProtection="1">
      <alignment horizontal="left"/>
      <protection locked="0"/>
    </xf>
    <xf numFmtId="0" fontId="8" fillId="0" borderId="4" xfId="4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/>
    </xf>
    <xf numFmtId="44" fontId="3" fillId="0" borderId="2" xfId="1" applyFont="1" applyBorder="1" applyAlignment="1" applyProtection="1">
      <alignment vertical="center"/>
    </xf>
    <xf numFmtId="0" fontId="2" fillId="0" borderId="1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/>
    </xf>
    <xf numFmtId="44" fontId="3" fillId="0" borderId="4" xfId="1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Protection="1"/>
    <xf numFmtId="0" fontId="6" fillId="0" borderId="3" xfId="0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vertical="center"/>
    </xf>
    <xf numFmtId="44" fontId="6" fillId="0" borderId="4" xfId="1" applyFont="1" applyFill="1" applyBorder="1" applyAlignment="1" applyProtection="1">
      <alignment vertical="center"/>
    </xf>
    <xf numFmtId="0" fontId="14" fillId="0" borderId="0" xfId="4" applyFont="1" applyAlignment="1" applyProtection="1">
      <alignment horizontal="left" wrapText="1"/>
    </xf>
    <xf numFmtId="0" fontId="13" fillId="0" borderId="0" xfId="4" applyFont="1" applyAlignment="1" applyProtection="1">
      <alignment horizontal="left"/>
    </xf>
    <xf numFmtId="0" fontId="12" fillId="0" borderId="0" xfId="4" applyFont="1" applyAlignment="1" applyProtection="1">
      <alignment horizontal="center"/>
    </xf>
    <xf numFmtId="0" fontId="9" fillId="0" borderId="0" xfId="4" applyFont="1" applyAlignment="1" applyProtection="1">
      <alignment horizontal="center"/>
    </xf>
    <xf numFmtId="168" fontId="9" fillId="0" borderId="0" xfId="4" applyNumberFormat="1" applyFont="1" applyAlignment="1" applyProtection="1">
      <alignment horizontal="center"/>
    </xf>
    <xf numFmtId="0" fontId="10" fillId="3" borderId="10" xfId="4" applyFont="1" applyFill="1" applyBorder="1" applyAlignment="1" applyProtection="1">
      <alignment horizontal="center" wrapText="1"/>
    </xf>
    <xf numFmtId="0" fontId="10" fillId="3" borderId="11" xfId="4" applyFont="1" applyFill="1" applyBorder="1" applyAlignment="1" applyProtection="1">
      <alignment horizontal="center" wrapText="1"/>
    </xf>
    <xf numFmtId="0" fontId="10" fillId="3" borderId="2" xfId="4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top" wrapText="1"/>
    </xf>
  </cellXfs>
  <cellStyles count="7">
    <cellStyle name="Millares 2" xfId="3"/>
    <cellStyle name="Millares 3" xfId="5"/>
    <cellStyle name="Moneda" xfId="1" builtinId="4"/>
    <cellStyle name="Moneda 2" xfId="6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A4" zoomScale="85" zoomScaleNormal="85" workbookViewId="0">
      <selection activeCell="J33" sqref="J33"/>
    </sheetView>
  </sheetViews>
  <sheetFormatPr baseColWidth="10" defaultRowHeight="15" x14ac:dyDescent="0.25"/>
  <cols>
    <col min="1" max="1" width="8.7109375" style="2" customWidth="1"/>
    <col min="2" max="2" width="63.28515625" style="2" customWidth="1"/>
    <col min="3" max="3" width="12" style="2" customWidth="1"/>
    <col min="4" max="4" width="9.28515625" style="2" customWidth="1"/>
    <col min="5" max="5" width="15.28515625" style="2" customWidth="1"/>
    <col min="6" max="6" width="16.28515625" style="2" customWidth="1"/>
    <col min="7" max="7" width="12.7109375" style="2" customWidth="1"/>
    <col min="8" max="9" width="15.7109375" style="2" customWidth="1"/>
    <col min="10" max="16384" width="11.42578125" style="2"/>
  </cols>
  <sheetData>
    <row r="1" spans="1:9" ht="23.25" x14ac:dyDescent="0.35">
      <c r="A1" s="1"/>
      <c r="B1" s="54" t="s">
        <v>47</v>
      </c>
      <c r="C1" s="54"/>
      <c r="D1" s="54"/>
      <c r="E1" s="54"/>
      <c r="F1" s="54"/>
      <c r="G1" s="54"/>
      <c r="H1" s="54"/>
      <c r="I1" s="54"/>
    </row>
    <row r="2" spans="1:9" ht="15.75" x14ac:dyDescent="0.25">
      <c r="A2" s="1"/>
      <c r="B2" s="55" t="s">
        <v>36</v>
      </c>
      <c r="C2" s="56"/>
      <c r="D2" s="57"/>
      <c r="E2" s="57"/>
      <c r="F2" s="57"/>
      <c r="G2" s="58"/>
      <c r="H2" s="58"/>
      <c r="I2" s="57"/>
    </row>
    <row r="3" spans="1:9" x14ac:dyDescent="0.25">
      <c r="A3" s="1"/>
      <c r="D3" s="5"/>
      <c r="E3" s="6"/>
      <c r="F3" s="6"/>
      <c r="G3" s="7"/>
      <c r="H3" s="8"/>
      <c r="I3" s="9"/>
    </row>
    <row r="4" spans="1:9" ht="16.5" thickBot="1" x14ac:dyDescent="0.3">
      <c r="A4" s="1"/>
      <c r="B4" s="3"/>
      <c r="C4" s="10"/>
      <c r="D4" s="5"/>
      <c r="E4" s="1"/>
      <c r="F4" s="1"/>
      <c r="G4" s="11"/>
      <c r="H4" s="12"/>
      <c r="I4" s="13"/>
    </row>
    <row r="5" spans="1:9" ht="24" thickBot="1" x14ac:dyDescent="0.3">
      <c r="A5" s="1"/>
      <c r="B5" s="14" t="s">
        <v>37</v>
      </c>
      <c r="C5" s="15" t="s">
        <v>29</v>
      </c>
      <c r="E5" s="3"/>
      <c r="F5" s="3"/>
      <c r="G5" s="4"/>
      <c r="H5" s="4"/>
      <c r="I5" s="3"/>
    </row>
    <row r="6" spans="1:9" x14ac:dyDescent="0.25">
      <c r="A6" s="16" t="s">
        <v>40</v>
      </c>
      <c r="B6" s="17"/>
      <c r="C6" s="18" t="s">
        <v>41</v>
      </c>
      <c r="D6" s="18"/>
      <c r="E6" s="18"/>
      <c r="F6" s="18"/>
      <c r="G6" s="18"/>
      <c r="H6" s="18"/>
      <c r="I6" s="19"/>
    </row>
    <row r="7" spans="1:9" x14ac:dyDescent="0.25">
      <c r="A7" s="20" t="s">
        <v>30</v>
      </c>
      <c r="B7" s="21"/>
      <c r="C7" s="21" t="s">
        <v>42</v>
      </c>
      <c r="D7" s="21"/>
      <c r="E7" s="21"/>
      <c r="F7" s="21"/>
      <c r="G7" s="21"/>
      <c r="H7" s="21"/>
      <c r="I7" s="22"/>
    </row>
    <row r="8" spans="1:9" x14ac:dyDescent="0.25">
      <c r="A8" s="20" t="s">
        <v>38</v>
      </c>
      <c r="B8" s="21"/>
      <c r="C8" s="21" t="s">
        <v>32</v>
      </c>
      <c r="D8" s="21"/>
      <c r="E8" s="21"/>
      <c r="F8" s="21"/>
      <c r="G8" s="21"/>
      <c r="H8" s="21"/>
      <c r="I8" s="22"/>
    </row>
    <row r="9" spans="1:9" x14ac:dyDescent="0.25">
      <c r="A9" s="20" t="s">
        <v>31</v>
      </c>
      <c r="B9" s="21"/>
      <c r="C9" s="21" t="s">
        <v>43</v>
      </c>
      <c r="D9" s="21"/>
      <c r="E9" s="21"/>
      <c r="F9" s="21"/>
      <c r="G9" s="21"/>
      <c r="H9" s="21"/>
      <c r="I9" s="22"/>
    </row>
    <row r="10" spans="1:9" x14ac:dyDescent="0.25">
      <c r="A10" s="20" t="s">
        <v>39</v>
      </c>
      <c r="B10" s="21"/>
      <c r="C10" s="23" t="s">
        <v>44</v>
      </c>
      <c r="D10" s="23"/>
      <c r="E10" s="23"/>
      <c r="F10" s="23"/>
      <c r="G10" s="23"/>
      <c r="H10" s="23"/>
      <c r="I10" s="24"/>
    </row>
    <row r="11" spans="1:9" ht="18.75" customHeight="1" thickBot="1" x14ac:dyDescent="0.3">
      <c r="A11" s="25" t="s">
        <v>33</v>
      </c>
      <c r="B11" s="26"/>
      <c r="C11" s="27" t="s">
        <v>45</v>
      </c>
      <c r="D11" s="27"/>
      <c r="E11" s="27"/>
      <c r="F11" s="27"/>
      <c r="G11" s="27"/>
      <c r="H11" s="27"/>
      <c r="I11" s="28"/>
    </row>
    <row r="12" spans="1:9" ht="18.75" customHeight="1" x14ac:dyDescent="0.25">
      <c r="A12" s="29"/>
      <c r="B12" s="30"/>
    </row>
    <row r="13" spans="1:9" ht="18.75" customHeight="1" thickBot="1" x14ac:dyDescent="0.3">
      <c r="B13" s="30"/>
      <c r="C13" s="29"/>
      <c r="D13" s="31"/>
      <c r="E13" s="31"/>
      <c r="F13" s="31"/>
      <c r="G13" s="32"/>
      <c r="H13" s="32"/>
      <c r="I13" s="33"/>
    </row>
    <row r="14" spans="1:9" ht="18.75" thickBot="1" x14ac:dyDescent="0.3">
      <c r="G14" s="59" t="s">
        <v>34</v>
      </c>
      <c r="H14" s="60"/>
      <c r="I14" s="61"/>
    </row>
    <row r="15" spans="1:9" s="34" customFormat="1" ht="34.5" thickBot="1" x14ac:dyDescent="0.2">
      <c r="A15" s="39" t="s">
        <v>35</v>
      </c>
      <c r="B15" s="39" t="s">
        <v>24</v>
      </c>
      <c r="C15" s="40" t="s">
        <v>25</v>
      </c>
      <c r="D15" s="40" t="s">
        <v>26</v>
      </c>
      <c r="E15" s="40" t="s">
        <v>46</v>
      </c>
      <c r="F15" s="40" t="s">
        <v>28</v>
      </c>
      <c r="G15" s="62" t="str">
        <f>C15</f>
        <v>UNITATS PREVISTES</v>
      </c>
      <c r="H15" s="62" t="s">
        <v>27</v>
      </c>
      <c r="I15" s="62" t="s">
        <v>28</v>
      </c>
    </row>
    <row r="16" spans="1:9" ht="15.75" thickBot="1" x14ac:dyDescent="0.3">
      <c r="A16" s="41">
        <v>1</v>
      </c>
      <c r="B16" s="42" t="s">
        <v>0</v>
      </c>
      <c r="C16" s="43">
        <v>1</v>
      </c>
      <c r="D16" s="43" t="s">
        <v>1</v>
      </c>
      <c r="E16" s="44">
        <v>500</v>
      </c>
      <c r="F16" s="44">
        <f>E16*C16</f>
        <v>500</v>
      </c>
      <c r="G16" s="35"/>
      <c r="H16" s="35"/>
      <c r="I16" s="35"/>
    </row>
    <row r="17" spans="1:9" ht="15.75" thickBot="1" x14ac:dyDescent="0.3">
      <c r="A17" s="45"/>
      <c r="B17" s="46" t="s">
        <v>2</v>
      </c>
      <c r="C17" s="47">
        <v>1</v>
      </c>
      <c r="D17" s="47" t="s">
        <v>1</v>
      </c>
      <c r="E17" s="44">
        <v>1800</v>
      </c>
      <c r="F17" s="44">
        <f t="shared" ref="F17:F35" si="0">E17*C17</f>
        <v>1800</v>
      </c>
      <c r="G17" s="36"/>
      <c r="H17" s="36"/>
      <c r="I17" s="36"/>
    </row>
    <row r="18" spans="1:9" ht="15.75" thickBot="1" x14ac:dyDescent="0.3">
      <c r="A18" s="45"/>
      <c r="B18" s="46" t="s">
        <v>3</v>
      </c>
      <c r="C18" s="47">
        <v>6</v>
      </c>
      <c r="D18" s="47" t="s">
        <v>1</v>
      </c>
      <c r="E18" s="48">
        <v>300</v>
      </c>
      <c r="F18" s="44">
        <f t="shared" si="0"/>
        <v>1800</v>
      </c>
      <c r="G18" s="36"/>
      <c r="H18" s="36"/>
      <c r="I18" s="36"/>
    </row>
    <row r="19" spans="1:9" ht="15.75" thickBot="1" x14ac:dyDescent="0.3">
      <c r="A19" s="45"/>
      <c r="B19" s="46" t="s">
        <v>4</v>
      </c>
      <c r="C19" s="47">
        <v>1</v>
      </c>
      <c r="D19" s="47" t="s">
        <v>1</v>
      </c>
      <c r="E19" s="48">
        <v>200</v>
      </c>
      <c r="F19" s="44">
        <f t="shared" si="0"/>
        <v>200</v>
      </c>
      <c r="G19" s="36"/>
      <c r="H19" s="36"/>
      <c r="I19" s="36"/>
    </row>
    <row r="20" spans="1:9" ht="23.25" thickBot="1" x14ac:dyDescent="0.3">
      <c r="A20" s="45"/>
      <c r="B20" s="46" t="s">
        <v>5</v>
      </c>
      <c r="C20" s="47">
        <v>2</v>
      </c>
      <c r="D20" s="47" t="s">
        <v>1</v>
      </c>
      <c r="E20" s="48">
        <v>650</v>
      </c>
      <c r="F20" s="44">
        <f t="shared" si="0"/>
        <v>1300</v>
      </c>
      <c r="G20" s="36"/>
      <c r="H20" s="36"/>
      <c r="I20" s="36"/>
    </row>
    <row r="21" spans="1:9" ht="15.75" thickBot="1" x14ac:dyDescent="0.3">
      <c r="A21" s="45"/>
      <c r="B21" s="46" t="s">
        <v>6</v>
      </c>
      <c r="C21" s="47">
        <v>2</v>
      </c>
      <c r="D21" s="47" t="s">
        <v>1</v>
      </c>
      <c r="E21" s="48">
        <v>100</v>
      </c>
      <c r="F21" s="44">
        <f t="shared" si="0"/>
        <v>200</v>
      </c>
      <c r="G21" s="36"/>
      <c r="H21" s="36"/>
      <c r="I21" s="36"/>
    </row>
    <row r="22" spans="1:9" ht="15.75" thickBot="1" x14ac:dyDescent="0.3">
      <c r="A22" s="45"/>
      <c r="B22" s="46" t="s">
        <v>7</v>
      </c>
      <c r="C22" s="47">
        <v>1</v>
      </c>
      <c r="D22" s="47" t="s">
        <v>1</v>
      </c>
      <c r="E22" s="48">
        <v>500</v>
      </c>
      <c r="F22" s="44">
        <f t="shared" si="0"/>
        <v>500</v>
      </c>
      <c r="G22" s="36"/>
      <c r="H22" s="36"/>
      <c r="I22" s="36"/>
    </row>
    <row r="23" spans="1:9" ht="15.75" thickBot="1" x14ac:dyDescent="0.3">
      <c r="A23" s="45"/>
      <c r="B23" s="46" t="s">
        <v>8</v>
      </c>
      <c r="C23" s="47">
        <v>6</v>
      </c>
      <c r="D23" s="47" t="s">
        <v>1</v>
      </c>
      <c r="E23" s="48">
        <v>800</v>
      </c>
      <c r="F23" s="44">
        <f t="shared" si="0"/>
        <v>4800</v>
      </c>
      <c r="G23" s="36"/>
      <c r="H23" s="36"/>
      <c r="I23" s="36"/>
    </row>
    <row r="24" spans="1:9" ht="15.75" thickBot="1" x14ac:dyDescent="0.3">
      <c r="A24" s="45"/>
      <c r="B24" s="46" t="s">
        <v>9</v>
      </c>
      <c r="C24" s="47">
        <v>24</v>
      </c>
      <c r="D24" s="47" t="s">
        <v>1</v>
      </c>
      <c r="E24" s="48">
        <v>600</v>
      </c>
      <c r="F24" s="44">
        <f t="shared" si="0"/>
        <v>14400</v>
      </c>
      <c r="G24" s="36"/>
      <c r="H24" s="36"/>
      <c r="I24" s="36"/>
    </row>
    <row r="25" spans="1:9" ht="15.75" thickBot="1" x14ac:dyDescent="0.3">
      <c r="A25" s="45"/>
      <c r="B25" s="46" t="s">
        <v>10</v>
      </c>
      <c r="C25" s="47">
        <v>18</v>
      </c>
      <c r="D25" s="47" t="s">
        <v>11</v>
      </c>
      <c r="E25" s="48">
        <v>150</v>
      </c>
      <c r="F25" s="44">
        <f t="shared" si="0"/>
        <v>2700</v>
      </c>
      <c r="G25" s="36"/>
      <c r="H25" s="36"/>
      <c r="I25" s="36"/>
    </row>
    <row r="26" spans="1:9" ht="15.75" thickBot="1" x14ac:dyDescent="0.3">
      <c r="A26" s="45"/>
      <c r="B26" s="46" t="s">
        <v>12</v>
      </c>
      <c r="C26" s="47">
        <v>18</v>
      </c>
      <c r="D26" s="47" t="s">
        <v>1</v>
      </c>
      <c r="E26" s="48">
        <v>10</v>
      </c>
      <c r="F26" s="44">
        <f t="shared" si="0"/>
        <v>180</v>
      </c>
      <c r="G26" s="36"/>
      <c r="H26" s="36"/>
      <c r="I26" s="36"/>
    </row>
    <row r="27" spans="1:9" ht="15.75" thickBot="1" x14ac:dyDescent="0.3">
      <c r="A27" s="45"/>
      <c r="B27" s="46" t="s">
        <v>13</v>
      </c>
      <c r="C27" s="47">
        <v>10</v>
      </c>
      <c r="D27" s="47" t="s">
        <v>1</v>
      </c>
      <c r="E27" s="48">
        <v>200</v>
      </c>
      <c r="F27" s="44">
        <f t="shared" si="0"/>
        <v>2000</v>
      </c>
      <c r="G27" s="36"/>
      <c r="H27" s="36"/>
      <c r="I27" s="36"/>
    </row>
    <row r="28" spans="1:9" ht="15.75" thickBot="1" x14ac:dyDescent="0.3">
      <c r="A28" s="45"/>
      <c r="B28" s="46" t="s">
        <v>14</v>
      </c>
      <c r="C28" s="47">
        <v>1</v>
      </c>
      <c r="D28" s="47" t="s">
        <v>1</v>
      </c>
      <c r="E28" s="48">
        <v>300</v>
      </c>
      <c r="F28" s="44">
        <f t="shared" si="0"/>
        <v>300</v>
      </c>
      <c r="G28" s="36"/>
      <c r="H28" s="36"/>
      <c r="I28" s="36"/>
    </row>
    <row r="29" spans="1:9" ht="15.75" thickBot="1" x14ac:dyDescent="0.3">
      <c r="A29" s="45"/>
      <c r="B29" s="46" t="s">
        <v>15</v>
      </c>
      <c r="C29" s="47">
        <v>6</v>
      </c>
      <c r="D29" s="47" t="s">
        <v>1</v>
      </c>
      <c r="E29" s="48">
        <v>800</v>
      </c>
      <c r="F29" s="44">
        <f t="shared" si="0"/>
        <v>4800</v>
      </c>
      <c r="G29" s="36"/>
      <c r="H29" s="36"/>
      <c r="I29" s="36"/>
    </row>
    <row r="30" spans="1:9" ht="15.75" thickBot="1" x14ac:dyDescent="0.3">
      <c r="A30" s="45"/>
      <c r="B30" s="46" t="s">
        <v>16</v>
      </c>
      <c r="C30" s="47">
        <v>40</v>
      </c>
      <c r="D30" s="47" t="s">
        <v>17</v>
      </c>
      <c r="E30" s="48">
        <v>40</v>
      </c>
      <c r="F30" s="44">
        <f t="shared" si="0"/>
        <v>1600</v>
      </c>
      <c r="G30" s="36"/>
      <c r="H30" s="36"/>
      <c r="I30" s="36"/>
    </row>
    <row r="31" spans="1:9" ht="15.75" thickBot="1" x14ac:dyDescent="0.3">
      <c r="A31" s="45"/>
      <c r="B31" s="46" t="s">
        <v>18</v>
      </c>
      <c r="C31" s="47">
        <v>32</v>
      </c>
      <c r="D31" s="47" t="s">
        <v>11</v>
      </c>
      <c r="E31" s="48">
        <f>40*12</f>
        <v>480</v>
      </c>
      <c r="F31" s="44">
        <f t="shared" si="0"/>
        <v>15360</v>
      </c>
      <c r="G31" s="36"/>
      <c r="H31" s="36"/>
      <c r="I31" s="36"/>
    </row>
    <row r="32" spans="1:9" ht="15.75" thickBot="1" x14ac:dyDescent="0.3">
      <c r="A32" s="45"/>
      <c r="B32" s="46" t="s">
        <v>19</v>
      </c>
      <c r="C32" s="47">
        <v>4</v>
      </c>
      <c r="D32" s="47" t="s">
        <v>1</v>
      </c>
      <c r="E32" s="48">
        <v>150</v>
      </c>
      <c r="F32" s="44">
        <f t="shared" si="0"/>
        <v>600</v>
      </c>
      <c r="G32" s="36"/>
      <c r="H32" s="36"/>
      <c r="I32" s="36"/>
    </row>
    <row r="33" spans="1:9" ht="15.75" thickBot="1" x14ac:dyDescent="0.3">
      <c r="A33" s="45"/>
      <c r="B33" s="46" t="s">
        <v>20</v>
      </c>
      <c r="C33" s="47">
        <v>6</v>
      </c>
      <c r="D33" s="47" t="s">
        <v>1</v>
      </c>
      <c r="E33" s="48">
        <v>200</v>
      </c>
      <c r="F33" s="44">
        <f t="shared" si="0"/>
        <v>1200</v>
      </c>
      <c r="G33" s="36"/>
      <c r="H33" s="36"/>
      <c r="I33" s="36"/>
    </row>
    <row r="34" spans="1:9" ht="15.75" thickBot="1" x14ac:dyDescent="0.3">
      <c r="A34" s="45"/>
      <c r="B34" s="46" t="s">
        <v>21</v>
      </c>
      <c r="C34" s="47">
        <v>36</v>
      </c>
      <c r="D34" s="47" t="s">
        <v>1</v>
      </c>
      <c r="E34" s="48">
        <v>150</v>
      </c>
      <c r="F34" s="44">
        <f t="shared" si="0"/>
        <v>5400</v>
      </c>
      <c r="G34" s="36"/>
      <c r="H34" s="36"/>
      <c r="I34" s="36"/>
    </row>
    <row r="35" spans="1:9" ht="15.75" thickBot="1" x14ac:dyDescent="0.3">
      <c r="A35" s="49"/>
      <c r="B35" s="46" t="s">
        <v>22</v>
      </c>
      <c r="C35" s="47">
        <v>24</v>
      </c>
      <c r="D35" s="47" t="s">
        <v>1</v>
      </c>
      <c r="E35" s="48">
        <v>15</v>
      </c>
      <c r="F35" s="44">
        <f t="shared" si="0"/>
        <v>360</v>
      </c>
      <c r="G35" s="36"/>
      <c r="H35" s="36"/>
      <c r="I35" s="36"/>
    </row>
    <row r="36" spans="1:9" s="37" customFormat="1" ht="15.75" thickBot="1" x14ac:dyDescent="0.3">
      <c r="A36" s="50"/>
      <c r="B36" s="51" t="s">
        <v>23</v>
      </c>
      <c r="C36" s="52"/>
      <c r="D36" s="52"/>
      <c r="E36" s="53">
        <f>SUM(E16:E35)</f>
        <v>7945</v>
      </c>
      <c r="F36" s="53">
        <f>SUM(F16:F35)</f>
        <v>60000</v>
      </c>
      <c r="G36" s="38"/>
      <c r="H36" s="38">
        <f>SUM(H16:H35)</f>
        <v>0</v>
      </c>
      <c r="I36" s="38">
        <f>SUM(I16:I35)</f>
        <v>0</v>
      </c>
    </row>
    <row r="38" spans="1:9" x14ac:dyDescent="0.25">
      <c r="B38" s="63"/>
    </row>
    <row r="39" spans="1:9" ht="32.25" customHeight="1" x14ac:dyDescent="0.25">
      <c r="B39" s="64" t="s">
        <v>48</v>
      </c>
      <c r="C39" s="64"/>
      <c r="D39" s="64"/>
      <c r="E39" s="64"/>
      <c r="F39" s="64"/>
      <c r="G39" s="64"/>
      <c r="H39" s="64"/>
      <c r="I39" s="64"/>
    </row>
  </sheetData>
  <sheetProtection password="FC06" sheet="1" objects="1" scenarios="1" selectLockedCells="1"/>
  <mergeCells count="15">
    <mergeCell ref="B39:I39"/>
    <mergeCell ref="G14:I14"/>
    <mergeCell ref="C7:I7"/>
    <mergeCell ref="C8:I8"/>
    <mergeCell ref="C9:I9"/>
    <mergeCell ref="C6:I6"/>
    <mergeCell ref="C11:I11"/>
    <mergeCell ref="C10:I10"/>
    <mergeCell ref="B1:I1"/>
    <mergeCell ref="A16:A35"/>
    <mergeCell ref="A7:B7"/>
    <mergeCell ref="A8:B8"/>
    <mergeCell ref="A9:B9"/>
    <mergeCell ref="A10:B10"/>
    <mergeCell ref="A11:B11"/>
  </mergeCells>
  <pageMargins left="0.25" right="0.25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OE</vt:lpstr>
      <vt:lpstr>Hoja3</vt:lpstr>
      <vt:lpstr>OE!Área_de_impresión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NURIA (FCRB)</dc:creator>
  <cp:lastModifiedBy>CASTRO, NURIA (FCRB)</cp:lastModifiedBy>
  <cp:lastPrinted>2017-11-23T10:22:21Z</cp:lastPrinted>
  <dcterms:created xsi:type="dcterms:W3CDTF">2017-11-23T08:41:00Z</dcterms:created>
  <dcterms:modified xsi:type="dcterms:W3CDTF">2017-11-23T10:38:46Z</dcterms:modified>
</cp:coreProperties>
</file>